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jlandi\Desktop\UCCP price lists final\"/>
    </mc:Choice>
  </mc:AlternateContent>
  <bookViews>
    <workbookView xWindow="0" yWindow="0" windowWidth="23040" windowHeight="9192" tabRatio="990"/>
  </bookViews>
  <sheets>
    <sheet name="Cover Page" sheetId="27" r:id="rId1"/>
    <sheet name="Section 1 -Table of Contents" sheetId="29" r:id="rId2"/>
    <sheet name="Section 2 - Sielox Class" sheetId="14" r:id="rId3"/>
    <sheet name="Section 3 - Sielox AnyWare" sheetId="15" r:id="rId4"/>
    <sheet name="Section 4 - Pinnacle" sheetId="3" r:id="rId5"/>
    <sheet name="Section 5 - Support Agreements" sheetId="17" r:id="rId6"/>
    <sheet name="Section 6 - Servers &amp; Workstati" sheetId="9" r:id="rId7"/>
    <sheet name="Section 7 - Controllers" sheetId="1" r:id="rId8"/>
    <sheet name="Section 8 - Power Supplies" sheetId="4" r:id="rId9"/>
    <sheet name="Section 9 - Readers &amp; Keypads" sheetId="34" r:id="rId10"/>
    <sheet name="Section 10- Cards &amp; Credentials" sheetId="35" r:id="rId11"/>
    <sheet name="Section 11- Printers &amp; Supplies" sheetId="39" r:id="rId12"/>
    <sheet name="Section 12 - Locks - ASSA ABLOY" sheetId="19" r:id="rId13"/>
    <sheet name="Section 13 - Locks - SCHLAGE " sheetId="37" r:id="rId14"/>
    <sheet name="Section 14 - Video - COSTAR" sheetId="38" r:id="rId15"/>
    <sheet name="Section 15 - Service &amp; Repair" sheetId="12" r:id="rId16"/>
  </sheets>
  <definedNames>
    <definedName name="_Hlk231893832" localSheetId="7">'Section 7 - Controllers'!#REF!</definedName>
    <definedName name="_Toc191867976" localSheetId="4">'Section 4 - Pinnacle'!$C$49</definedName>
    <definedName name="_Toc191867977" localSheetId="4">'Section 4 - Pinnacle'!#REF!</definedName>
    <definedName name="_Toc191868012" localSheetId="4">'Section 4 - Pinnacle'!$C$131</definedName>
    <definedName name="_Toc191868073" localSheetId="7">'Section 7 - Controllers'!#REF!</definedName>
    <definedName name="_Toc191868074" localSheetId="7">'Section 7 - Controllers'!#REF!</definedName>
    <definedName name="_Toc191868075" localSheetId="7">'Section 7 - Controllers'!#REF!</definedName>
    <definedName name="_Toc191868076" localSheetId="7">'Section 7 - Controllers'!#REF!</definedName>
    <definedName name="_Toc191868077" localSheetId="7">'Section 7 - Controllers'!#REF!</definedName>
    <definedName name="_Toc191868078" localSheetId="7">'Section 7 - Controllers'!#REF!</definedName>
    <definedName name="_Toc191868079" localSheetId="7">'Section 7 - Controllers'!#REF!</definedName>
    <definedName name="_Toc191868080" localSheetId="7">'Section 7 - Controllers'!$C$77</definedName>
    <definedName name="_Toc191868082" localSheetId="7">'Section 7 - Controllers'!$C$74</definedName>
    <definedName name="_Toc191868083" localSheetId="7">'Section 7 - Controllers'!#REF!</definedName>
    <definedName name="_Toc191868084" localSheetId="7">'Section 7 - Controllers'!#REF!</definedName>
    <definedName name="_Toc191868087" localSheetId="7">'Section 7 - Controllers'!#REF!</definedName>
    <definedName name="_Toc191868089" localSheetId="7">'Section 7 - Controllers'!#REF!</definedName>
    <definedName name="_Toc191868090" localSheetId="7">'Section 7 - Controllers'!#REF!</definedName>
    <definedName name="_Toc191868095" localSheetId="7">'Section 7 - Controllers'!$A$91</definedName>
    <definedName name="_Toc191868096" localSheetId="7">'Section 7 - Controllers'!#REF!</definedName>
    <definedName name="_Toc191868100" localSheetId="7">'Section 7 - Controllers'!#REF!</definedName>
    <definedName name="_Toc191868101" localSheetId="7">'Section 7 - Controllers'!#REF!</definedName>
    <definedName name="_Toc191868104" localSheetId="9">'Section 9 - Readers &amp; Keypads'!#REF!</definedName>
    <definedName name="_Toc191868105" localSheetId="9">'Section 9 - Readers &amp; Keypads'!$B$4</definedName>
    <definedName name="_Toc191868138" localSheetId="10">'Section 10- Cards &amp; Credentials'!#REF!</definedName>
    <definedName name="_Toc191868139" localSheetId="10">'Section 10- Cards &amp; Credentials'!#REF!</definedName>
    <definedName name="_Toc191868157" localSheetId="6">'Section 6 - Servers &amp; Workstati'!#REF!</definedName>
    <definedName name="_Toc191868158" localSheetId="6">'Section 6 - Servers &amp; Workstati'!#REF!</definedName>
    <definedName name="_Toc191868159" localSheetId="6">'Section 6 - Servers &amp; Workstati'!#REF!</definedName>
    <definedName name="_Toc191868160" localSheetId="6">'Section 6 - Servers &amp; Workstati'!#REF!</definedName>
    <definedName name="_Toc191868161" localSheetId="6">'Section 6 - Servers &amp; Workstati'!#REF!</definedName>
    <definedName name="_Toc191868162" localSheetId="6">'Section 6 - Servers &amp; Workstati'!#REF!</definedName>
    <definedName name="_Toc191868163" localSheetId="6">'Section 6 - Servers &amp; Workstati'!#REF!</definedName>
    <definedName name="_Toc191868167" localSheetId="6">'Section 6 - Servers &amp; Workstati'!#REF!</definedName>
    <definedName name="_Toc191868168" localSheetId="6">'Section 6 - Servers &amp; Workstati'!#REF!</definedName>
    <definedName name="_Toc191868217" localSheetId="15">'Section 15 - Service &amp; Repair'!#REF!</definedName>
    <definedName name="_Toc191868226" localSheetId="15">'Section 15 - Service &amp; Repair'!#REF!</definedName>
    <definedName name="_Toc191868227" localSheetId="15">'Section 15 - Service &amp; Repair'!#REF!</definedName>
    <definedName name="_Toc191868228" localSheetId="15">'Section 15 - Service &amp; Repair'!$A$9</definedName>
    <definedName name="_Toc191868230" localSheetId="15">'Section 15 - Service &amp; Repair'!$A$27</definedName>
    <definedName name="_Toc191868231" localSheetId="15">'Section 15 - Service &amp; Repair'!#REF!</definedName>
    <definedName name="_Toc191868232" localSheetId="15">'Section 15 - Service &amp; Repair'!#REF!</definedName>
    <definedName name="_Toc191868233" localSheetId="15">'Section 15 - Service &amp; Repair'!#REF!</definedName>
    <definedName name="_Toc191868234" localSheetId="15">'Section 15 - Service &amp; Repair'!#REF!</definedName>
    <definedName name="_Toc251079169" localSheetId="7">'Section 7 - Controllers'!#REF!</definedName>
    <definedName name="_Toc251079171" localSheetId="7">'Section 7 - Controllers'!#REF!</definedName>
    <definedName name="_Toc254601940" localSheetId="7">'Section 7 - Controllers'!#REF!</definedName>
    <definedName name="_Toc254601941" localSheetId="7">'Section 7 - Controllers'!$A$43</definedName>
    <definedName name="_Toc254601942" localSheetId="7">'Section 7 - Controllers'!#REF!</definedName>
    <definedName name="_Toc254601943" localSheetId="7">'Section 7 - Controllers'!#REF!</definedName>
    <definedName name="_Toc254601944" localSheetId="7">'Section 7 - Controllers'!#REF!</definedName>
    <definedName name="_Toc254601945" localSheetId="7">'Section 7 - Controllers'!#REF!</definedName>
    <definedName name="_Toc254601956" localSheetId="7">'Section 7 - Controllers'!#REF!</definedName>
    <definedName name="_Toc254602075" localSheetId="15">'Section 15 - Service &amp; Repair'!#REF!</definedName>
    <definedName name="_Toc254602087" localSheetId="15">'Section 15 - Service &amp; Repair'!#REF!</definedName>
    <definedName name="_Toc318297444" localSheetId="7">'Section 7 - Controllers'!#REF!</definedName>
    <definedName name="_Toc318297445" localSheetId="7">'Section 7 - Controllers'!#REF!</definedName>
    <definedName name="_Toc318297446" localSheetId="7">'Section 7 - Controllers'!#REF!</definedName>
    <definedName name="_Toc318297449" localSheetId="7">'Section 7 - Controllers'!#REF!</definedName>
    <definedName name="_Toc318297450" localSheetId="7">'Section 7 - Controllers'!$A$65</definedName>
    <definedName name="_Toc318297461" localSheetId="7">'Section 7 - Controllers'!#REF!</definedName>
    <definedName name="_Toc318297462" localSheetId="7">'Section 7 - Controllers'!#REF!</definedName>
    <definedName name="_Toc318297525" localSheetId="10">'Section 10- Cards &amp; Credentials'!#REF!</definedName>
    <definedName name="_Toc60460035" localSheetId="7">'Section 7 - Controllers'!#REF!</definedName>
    <definedName name="_Toc79394291" localSheetId="7">'Section 7 - Controllers'!#REF!</definedName>
    <definedName name="_Toc79394304" localSheetId="9">'Section 9 - Readers &amp; Keypads'!#REF!</definedName>
    <definedName name="_Toc79394329" localSheetId="9">'Section 9 - Readers &amp; Keypads'!#REF!</definedName>
    <definedName name="Advance_Replacement" localSheetId="15">'Section 15 - Service &amp; Repair'!$A$84</definedName>
    <definedName name="fop">#REF!</definedName>
    <definedName name="FPA" localSheetId="10">#REF!</definedName>
    <definedName name="FPA" localSheetId="11">#REF!</definedName>
    <definedName name="FPA" localSheetId="13">#REF!</definedName>
    <definedName name="FPA" localSheetId="14">#REF!</definedName>
    <definedName name="FPA">#REF!</definedName>
    <definedName name="FPO" localSheetId="10">#REF!</definedName>
    <definedName name="FPO" localSheetId="11">#REF!</definedName>
    <definedName name="FPO" localSheetId="13">#REF!</definedName>
    <definedName name="FPO" localSheetId="14">#REF!</definedName>
    <definedName name="FPO">#REF!</definedName>
    <definedName name="FPX" localSheetId="10">#REF!</definedName>
    <definedName name="FPX" localSheetId="11">#REF!</definedName>
    <definedName name="FPX" localSheetId="13">#REF!</definedName>
    <definedName name="FPX" localSheetId="14">#REF!</definedName>
    <definedName name="FPX">#REF!</definedName>
    <definedName name="fxp">#REF!</definedName>
    <definedName name="OLE_LINK11" localSheetId="3">'Section 3 - Sielox AnyWare'!#REF!</definedName>
    <definedName name="OLE_LINK11" localSheetId="5">'Section 5 - Support Agreements'!#REF!</definedName>
    <definedName name="OLE_LINK7" localSheetId="7">'Section 7 - Controllers'!#REF!</definedName>
    <definedName name="_xlnm.Print_Area" localSheetId="0">'Cover Page'!$A$1:$D$31</definedName>
    <definedName name="_xlnm.Print_Area" localSheetId="1">'Section 1 -Table of Contents'!$A$1:$H$107</definedName>
    <definedName name="_xlnm.Print_Area" localSheetId="10">'Section 10- Cards &amp; Credentials'!$A$1:$E$144</definedName>
    <definedName name="_xlnm.Print_Area" localSheetId="11">'Section 11- Printers &amp; Supplies'!$A$1:$E$29</definedName>
    <definedName name="_xlnm.Print_Area" localSheetId="12">'Section 12 - Locks - ASSA ABLOY'!$A$1:$E$41</definedName>
    <definedName name="_xlnm.Print_Area" localSheetId="13">'Section 13 - Locks - SCHLAGE '!$A$1:$F$100</definedName>
    <definedName name="_xlnm.Print_Area" localSheetId="14">'Section 14 - Video - COSTAR'!$A$1:$E$309</definedName>
    <definedName name="_xlnm.Print_Area" localSheetId="15">'Section 15 - Service &amp; Repair'!$A$1:$E$114</definedName>
    <definedName name="_xlnm.Print_Area" localSheetId="2">'Section 2 - Sielox Class'!$A$1:$D$65</definedName>
    <definedName name="_xlnm.Print_Area" localSheetId="3">'Section 3 - Sielox AnyWare'!$A$1:$D$65</definedName>
    <definedName name="_xlnm.Print_Area" localSheetId="4">'Section 4 - Pinnacle'!$A$1:$D$247</definedName>
    <definedName name="_xlnm.Print_Area" localSheetId="5">'Section 5 - Support Agreements'!$A$1:$D$107</definedName>
    <definedName name="_xlnm.Print_Area" localSheetId="6">'Section 6 - Servers &amp; Workstati'!$A$1:$D$16</definedName>
    <definedName name="_xlnm.Print_Area" localSheetId="7">'Section 7 - Controllers'!$A$1:$E$101</definedName>
    <definedName name="_xlnm.Print_Area" localSheetId="8">'Section 8 - Power Supplies'!$A$1:$E$447</definedName>
    <definedName name="_xlnm.Print_Area" localSheetId="9">'Section 9 - Readers &amp; Keypads'!$A$1:$E$204</definedName>
    <definedName name="_xlnm.Print_Titles" localSheetId="10">'Section 10- Cards &amp; Credentials'!$1:$4</definedName>
    <definedName name="_xlnm.Print_Titles" localSheetId="11">'Section 11- Printers &amp; Supplies'!$1:$1</definedName>
    <definedName name="_xlnm.Print_Titles" localSheetId="2">'Section 2 - Sielox Class'!$1:$4</definedName>
    <definedName name="_xlnm.Print_Titles" localSheetId="3">'Section 3 - Sielox AnyWare'!$1:$3</definedName>
    <definedName name="_xlnm.Print_Titles" localSheetId="4">'Section 4 - Pinnacle'!$1:$3</definedName>
    <definedName name="_xlnm.Print_Titles" localSheetId="5">'Section 5 - Support Agreements'!$1:$1</definedName>
    <definedName name="_xlnm.Print_Titles" localSheetId="6">'Section 6 - Servers &amp; Workstati'!$1:$3</definedName>
    <definedName name="_xlnm.Print_Titles" localSheetId="7">'Section 7 - Controllers'!$1:$1</definedName>
    <definedName name="_xlnm.Print_Titles" localSheetId="8">'Section 8 - Power Supplies'!$3:$3</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4" i="19" l="1"/>
  <c r="E63" i="19"/>
  <c r="E62" i="19"/>
  <c r="E61" i="19"/>
  <c r="E60" i="19"/>
  <c r="E59" i="19"/>
  <c r="E58" i="19"/>
  <c r="E57" i="19"/>
  <c r="E56" i="19"/>
  <c r="E55" i="19"/>
  <c r="E54" i="19"/>
  <c r="E53" i="19"/>
  <c r="E52" i="19"/>
  <c r="E51" i="19"/>
  <c r="E50" i="19"/>
  <c r="E49" i="19"/>
  <c r="E48" i="19"/>
  <c r="E47" i="19"/>
  <c r="E46" i="19"/>
  <c r="E45" i="19"/>
  <c r="E44" i="19"/>
  <c r="E43" i="19"/>
  <c r="E42" i="19"/>
  <c r="E20" i="19"/>
  <c r="E19" i="19"/>
  <c r="E18" i="19"/>
  <c r="E17" i="19"/>
  <c r="E16" i="19"/>
  <c r="E44" i="34" l="1"/>
  <c r="E43" i="34"/>
  <c r="E42" i="34"/>
  <c r="E41" i="34"/>
  <c r="E40" i="34"/>
  <c r="E39" i="34"/>
  <c r="E38" i="34"/>
  <c r="E36" i="34"/>
  <c r="E35" i="34"/>
  <c r="E34" i="34"/>
  <c r="E33" i="34"/>
  <c r="E32" i="34"/>
  <c r="E31" i="34"/>
  <c r="E30" i="34"/>
  <c r="E29" i="34"/>
  <c r="E28" i="34"/>
  <c r="E49" i="12" l="1"/>
  <c r="D49" i="12"/>
</calcChain>
</file>

<file path=xl/sharedStrings.xml><?xml version="1.0" encoding="utf-8"?>
<sst xmlns="http://schemas.openxmlformats.org/spreadsheetml/2006/main" count="5764" uniqueCount="4807">
  <si>
    <t>Integrated Biometric Readers</t>
  </si>
  <si>
    <t>Table of Contents</t>
  </si>
  <si>
    <t>Product Training</t>
  </si>
  <si>
    <t>Sielox Class</t>
  </si>
  <si>
    <t>Sielox Class Network Appliance &amp; Software</t>
  </si>
  <si>
    <t>Sielox Class Accessories</t>
  </si>
  <si>
    <t>Sielox Class Replacement Appliances</t>
  </si>
  <si>
    <t>Sielox AnyWare</t>
  </si>
  <si>
    <t>Sielox AnyWare Network Appliance &amp; Software</t>
  </si>
  <si>
    <t>Sielox AnyWare Packages</t>
  </si>
  <si>
    <t>Sielox AnyWare Accessories</t>
  </si>
  <si>
    <t>Sielox AnyWare Replacement Appliances</t>
  </si>
  <si>
    <t>Pinnacle (Windows OS)</t>
  </si>
  <si>
    <t>Pinnacle Packages</t>
  </si>
  <si>
    <t>Pinnacle Software / Upgrades / Add-Ons</t>
  </si>
  <si>
    <t>Database / Imports / Partioning / Exchange</t>
  </si>
  <si>
    <t>HID Easylobby - Visitor Management Software</t>
  </si>
  <si>
    <t>Kaplogic - AEGIS3 - PSIM Software</t>
  </si>
  <si>
    <t>HID pivClass - Government Solutions</t>
  </si>
  <si>
    <t>Pinnacle, Sielox AnyWare, &amp; Sielox Class</t>
  </si>
  <si>
    <t>Third Party Software</t>
  </si>
  <si>
    <t>Servers &amp; Workstations</t>
  </si>
  <si>
    <t>Mini-Tower Workstations</t>
  </si>
  <si>
    <t>Tower Servers / Rack Servers</t>
  </si>
  <si>
    <t>Services &amp; Software</t>
  </si>
  <si>
    <t>Controllers</t>
  </si>
  <si>
    <t>2-8 Door 1700 Controller Packages</t>
  </si>
  <si>
    <t>I / O Expansion Units</t>
  </si>
  <si>
    <t>Enclosures</t>
  </si>
  <si>
    <t>1700 Controller Accessories</t>
  </si>
  <si>
    <t xml:space="preserve"> I/O Backplane - Elevator Control / Aux. Inputs / Outputs</t>
  </si>
  <si>
    <t>Power Supplies</t>
  </si>
  <si>
    <t>Legacy Products (1500 / 1200 / 900 / 600)</t>
  </si>
  <si>
    <t>Altronix Power Supplies</t>
  </si>
  <si>
    <t>Life Safety Power Supplies</t>
  </si>
  <si>
    <t xml:space="preserve">      Life Safety Flexpower Vantage  </t>
  </si>
  <si>
    <t xml:space="preserve">      Enclosures</t>
  </si>
  <si>
    <t xml:space="preserve">      Power Supply Accessories</t>
  </si>
  <si>
    <t xml:space="preserve">      POE</t>
  </si>
  <si>
    <t xml:space="preserve">      Rackmount Power Supplies</t>
  </si>
  <si>
    <t>Sielox Mirage / Performa</t>
  </si>
  <si>
    <t>Enrollment Readers</t>
  </si>
  <si>
    <t>Schlage Biometrics</t>
  </si>
  <si>
    <t xml:space="preserve">Farpointe Mobile Readers </t>
  </si>
  <si>
    <t xml:space="preserve">Farpointe Readers </t>
  </si>
  <si>
    <t>HID Standard Readers</t>
  </si>
  <si>
    <t>HID Mobile Readers</t>
  </si>
  <si>
    <t>AWID</t>
  </si>
  <si>
    <t>Liftmaster</t>
  </si>
  <si>
    <t>Integrated Biometrics</t>
  </si>
  <si>
    <t>NEDAP</t>
  </si>
  <si>
    <t>CYPRESS</t>
  </si>
  <si>
    <t>Cards &amp; Credentials</t>
  </si>
  <si>
    <t>Sielox Mirage</t>
  </si>
  <si>
    <t>Schlage</t>
  </si>
  <si>
    <t xml:space="preserve">Farpointe  </t>
  </si>
  <si>
    <t>HID</t>
  </si>
  <si>
    <t>Fargo</t>
  </si>
  <si>
    <t>Supplies &amp; Accessories</t>
  </si>
  <si>
    <t>Locks - ASSA ABLOY</t>
  </si>
  <si>
    <t>Accessories</t>
  </si>
  <si>
    <t>Locks</t>
  </si>
  <si>
    <t>Locks - Schlage</t>
  </si>
  <si>
    <t>Network Electronic Locks - AD300 / AD400 / Accessories</t>
  </si>
  <si>
    <t>NDE Wireless Locks</t>
  </si>
  <si>
    <t>LE Wireless Locks</t>
  </si>
  <si>
    <t>Stand Alone Electronic Locks</t>
  </si>
  <si>
    <t>System Components</t>
  </si>
  <si>
    <t>Video - Costar</t>
  </si>
  <si>
    <t>Analog &amp; IP Cameras</t>
  </si>
  <si>
    <t>Video Recorders</t>
  </si>
  <si>
    <t>Asset Protection Services</t>
  </si>
  <si>
    <t>Service &amp; Repair</t>
  </si>
  <si>
    <t>Professional Services</t>
  </si>
  <si>
    <t>Hardware Replacements</t>
  </si>
  <si>
    <t>Repairs &amp; Advance Replacements</t>
  </si>
  <si>
    <t xml:space="preserve">AnyWare &amp; Class Replacements </t>
  </si>
  <si>
    <t>End User Support</t>
  </si>
  <si>
    <t>NEW Sielox 
Part Number</t>
  </si>
  <si>
    <t>Obsolete Model Number
(for reference ONLY, please use NEW part number when ordering)</t>
  </si>
  <si>
    <t>Description</t>
  </si>
  <si>
    <t>List</t>
  </si>
  <si>
    <t>HV</t>
  </si>
  <si>
    <t>CL-SLX-DEMO</t>
  </si>
  <si>
    <t>CL-SLX-75DT</t>
  </si>
  <si>
    <t>CL-SLX-751U</t>
  </si>
  <si>
    <t>CL-SLX-150DT</t>
  </si>
  <si>
    <t>CL-SLX-1501U</t>
  </si>
  <si>
    <t>CL-SLX-3001U</t>
  </si>
  <si>
    <t>CL-SLX-5001U</t>
  </si>
  <si>
    <t>PS-SLX-CLASS75DS</t>
  </si>
  <si>
    <t>AC-PS-CLASS75</t>
  </si>
  <si>
    <t>PS-SLX-CLASS75IS</t>
  </si>
  <si>
    <t>AC-PS-CLASS75KIT</t>
  </si>
  <si>
    <t>PS-SLX-CLASS150DS</t>
  </si>
  <si>
    <t>AC-PS-CLASS150</t>
  </si>
  <si>
    <t>PS-SLX-CLASS150IS</t>
  </si>
  <si>
    <t>AC-PS-CLASS150KIT</t>
  </si>
  <si>
    <t>PS-SLX-CLASS300DS</t>
  </si>
  <si>
    <t>AC-PS-CLASS300</t>
  </si>
  <si>
    <t>PS-SLX-CLASS300IS</t>
  </si>
  <si>
    <t>AC-PS-CLASS300KIT</t>
  </si>
  <si>
    <t>PS-SLX-CLASS500DS</t>
  </si>
  <si>
    <t>AC-PS-CLASS500</t>
  </si>
  <si>
    <t>PS-SLX-CLASS500IS</t>
  </si>
  <si>
    <t>AC-PS-CLASS500KIT</t>
  </si>
  <si>
    <t>PS-SLX-ADDCALL</t>
  </si>
  <si>
    <t>Additional Phone Calls (per hour)</t>
  </si>
  <si>
    <t>PS-SLX-EUSA-CLASS75</t>
  </si>
  <si>
    <t>AC-EUSA-CLASS75</t>
  </si>
  <si>
    <t>PS-SLX-EUSA-CLASS150</t>
  </si>
  <si>
    <t>AC-EUSA-CLASS150</t>
  </si>
  <si>
    <t>PS-SLX-EUSA-CLASS300</t>
  </si>
  <si>
    <t>AC-EUSA-CLASS300</t>
  </si>
  <si>
    <t>PS-SLX-EUSA-CLASS500</t>
  </si>
  <si>
    <t>AC-EUSA-CLASS500</t>
  </si>
  <si>
    <t>SA-SLX-CL75</t>
  </si>
  <si>
    <t>AC-SWM-CLASS75</t>
  </si>
  <si>
    <t>SA-SLX-CL150</t>
  </si>
  <si>
    <t>AC-SWM-CLASS150</t>
  </si>
  <si>
    <t>SA-SLX-CL300</t>
  </si>
  <si>
    <t>AC-SWM-CLASS300</t>
  </si>
  <si>
    <t>SA-SLX-CL500</t>
  </si>
  <si>
    <t>AC-SWM-CLASS500</t>
  </si>
  <si>
    <t>SA-SLX-CL75-3</t>
  </si>
  <si>
    <t>AC-SWM3-CLASS75</t>
  </si>
  <si>
    <t>SA-SLX-CL150-3</t>
  </si>
  <si>
    <t>AC-SWM3-CLASS150</t>
  </si>
  <si>
    <t>SA-SLX-CL300-3</t>
  </si>
  <si>
    <t>AC-SWM3-CLASS300</t>
  </si>
  <si>
    <t>SA-SLX-CL500-3</t>
  </si>
  <si>
    <t>AC-SWM3-CLASS500</t>
  </si>
  <si>
    <t>CL-SLX-752150</t>
  </si>
  <si>
    <t>Call for 
Quote</t>
  </si>
  <si>
    <t>Call for Quote</t>
  </si>
  <si>
    <t>CL-SLX-1502300</t>
  </si>
  <si>
    <t>CL-SLX-3002500</t>
  </si>
  <si>
    <t>AC-SLX-VESAMP02</t>
  </si>
  <si>
    <t>AC-VESA-MP02</t>
  </si>
  <si>
    <t>CN-SLX-1700</t>
  </si>
  <si>
    <t>AC-1700-NN-2</t>
  </si>
  <si>
    <t>AC-1700 Controller Board – Includes 1 GB SD Card, connector kit, and fuse.</t>
  </si>
  <si>
    <t>CN-SLX-1700-IOBKPLNKT</t>
  </si>
  <si>
    <t>AC-1700-MS-IO</t>
  </si>
  <si>
    <t>CN-SLX-1700-INEXPKT</t>
  </si>
  <si>
    <t>AC-IEK</t>
  </si>
  <si>
    <t>CN-SLX-1700-OTEXPKT</t>
  </si>
  <si>
    <t xml:space="preserve">AC-OEK </t>
  </si>
  <si>
    <t>CN-SLX-1700-75E1-2D</t>
  </si>
  <si>
    <t>AC-1700-75E1-2D</t>
  </si>
  <si>
    <t>2-Reader Ethernet/RS485 Kit: Supports 2 Door Strikes,  2 Door Contacts, 2 REX Inputs, 4 Sup./Unsup. Inputs, 4 Sup./Unsup. Outputs . Includes SLX75-E1 - Holds 1 Controller.</t>
  </si>
  <si>
    <t>CN-SLX-1700-75E2-2D</t>
  </si>
  <si>
    <t>AC-1700-75E2-2D</t>
  </si>
  <si>
    <t>2-Reader Ethernet/RS485 Kit: Supports 2 Door Strikes,  2 Door Contacts, 2 REX Inputs, 4 Sup./Unsup. Inputs, 4 Sup./Unsup. Outputs . Includes SLX75-E2 - Holds 2 Controllers.</t>
  </si>
  <si>
    <t>CN-SLX-LGENCL</t>
  </si>
  <si>
    <t>AC-ENCL</t>
  </si>
  <si>
    <t>See Controller Section #7 for additional Controllers, Enclosures and Power Supplies</t>
  </si>
  <si>
    <t>CL-SLX-75DTR</t>
  </si>
  <si>
    <t>AC-CLASS75-DT-R</t>
  </si>
  <si>
    <t>CL-SLX-150DTR</t>
  </si>
  <si>
    <t>AC-CLASS150-DT-R</t>
  </si>
  <si>
    <t>CL-SLX-751UR</t>
  </si>
  <si>
    <t>AC-CLASS75-1U-R</t>
  </si>
  <si>
    <t>CL-SLX-1501UR</t>
  </si>
  <si>
    <t>AC-CLASS150-1U-R</t>
  </si>
  <si>
    <t>CL-SLX-3001UR</t>
  </si>
  <si>
    <t>AC-CLASS300-1U-R</t>
  </si>
  <si>
    <t>CL-SLX-5001UR</t>
  </si>
  <si>
    <t>AC-CLASS500-1U-R</t>
  </si>
  <si>
    <t>AW8-SLX-DT01</t>
  </si>
  <si>
    <t>AC-AW8-DT</t>
  </si>
  <si>
    <t>AW8-SLX-1U01</t>
  </si>
  <si>
    <t>AC-AW8-1U</t>
  </si>
  <si>
    <t>AW40-SLX-DT02</t>
  </si>
  <si>
    <t>AC-AW40-DT</t>
  </si>
  <si>
    <t>AW40-SLX-1U02</t>
  </si>
  <si>
    <t>AC-AW40-1U</t>
  </si>
  <si>
    <t>AW8-SLX-DT01-75E2-2D</t>
  </si>
  <si>
    <t>AC-AW8-DT-75E2-2D</t>
  </si>
  <si>
    <t>AW8-SLX-1U01-75E2-2D</t>
  </si>
  <si>
    <t>AC-AW8-1U-75E2-2D</t>
  </si>
  <si>
    <t>AW8-SLX-DT01-75E2-4D</t>
  </si>
  <si>
    <t>AC-AW8-DT-75E2-4D</t>
  </si>
  <si>
    <t>AW8-SLX-1U01-75E2-4D</t>
  </si>
  <si>
    <t>AC-AW8-1U-75E2-4D</t>
  </si>
  <si>
    <t>AW8-SLX-DT01-150E4-2D</t>
  </si>
  <si>
    <t>AC-AW8-DT-150E4-2D</t>
  </si>
  <si>
    <t>AW8-SLX-1U01-150E4-2D</t>
  </si>
  <si>
    <t>AC-AW8-1U-150E4-2D</t>
  </si>
  <si>
    <t>AW8-SLX-DT01-150E4-4D</t>
  </si>
  <si>
    <t>AC-AW8-DT-150E4-4D</t>
  </si>
  <si>
    <t>AW8-SLX-1U01-150E4-4D</t>
  </si>
  <si>
    <t>AC-AW8-1U-150E4-4D</t>
  </si>
  <si>
    <t>AW8-SLX-DT01-150E4-6D</t>
  </si>
  <si>
    <t>AC-AW8-DT-150E4-6D</t>
  </si>
  <si>
    <t>AW8-SLX-1U01-150E4-6D</t>
  </si>
  <si>
    <t>AC-AW8-1U-150E4-6D</t>
  </si>
  <si>
    <t>AW8-SLX-DT01-150E4-8D</t>
  </si>
  <si>
    <t>AC-AW8-DT-150E4-8D</t>
  </si>
  <si>
    <t>AW8-SLX-1U01-150E4-8D</t>
  </si>
  <si>
    <t>AC-AW8-1U-150E4-8D</t>
  </si>
  <si>
    <t>AW40-SLX-DT02-75E2-2D</t>
  </si>
  <si>
    <t>AC-AW40-DT-75E2-2D</t>
  </si>
  <si>
    <t>AW40-SLX-1U02-75E2-2D</t>
  </si>
  <si>
    <t>AC-AW40-1U-75E2-2D</t>
  </si>
  <si>
    <t>AW40-SLX-DT02-75E2-4D</t>
  </si>
  <si>
    <t>AC-AW40-DT-75E2-4D</t>
  </si>
  <si>
    <t>AW40-SLX-1U02-75E2-4D</t>
  </si>
  <si>
    <t>AC-AW40-1U-75E2-4D</t>
  </si>
  <si>
    <t>AW40-SLX-DT02-150E4-2D</t>
  </si>
  <si>
    <t>AC-AW40-DT-150E4-2D</t>
  </si>
  <si>
    <t>AW40-SLX-1U02-150E4-2D</t>
  </si>
  <si>
    <t>AC-AW40-1U-150E4-2D</t>
  </si>
  <si>
    <t>AW40-SLX-DT02-150E4-4D</t>
  </si>
  <si>
    <t>AC-AW40-DT-150E4-4D</t>
  </si>
  <si>
    <t>AW40-SLX-1U02-150E4-4D</t>
  </si>
  <si>
    <t>AC-AW40-1U-150E4-4D</t>
  </si>
  <si>
    <t>AW40-SLX-DT02-150E4-6D</t>
  </si>
  <si>
    <t>AC-AW40-DT-150E4-6D</t>
  </si>
  <si>
    <t>AW40-SLX-1U02-150E4-6D</t>
  </si>
  <si>
    <t>AC-AW40-1U-150E4-6D</t>
  </si>
  <si>
    <t>AW40-SLX-DT02-150E4-8D</t>
  </si>
  <si>
    <t>AC-AW40-DT-150E4-8D</t>
  </si>
  <si>
    <t>AW40-SLX-1U02-150E4-8D</t>
  </si>
  <si>
    <t>AC-AW40-1U-150E4-8D</t>
  </si>
  <si>
    <t>PS-SLX-PN2AW-DI</t>
  </si>
  <si>
    <t>AC-PS-PN2AW</t>
  </si>
  <si>
    <t>PS-SLX-1DONSITE</t>
  </si>
  <si>
    <t>PS-SLX-EUSA-AW40</t>
  </si>
  <si>
    <t>AC-EUSA-AW40</t>
  </si>
  <si>
    <t>SA-SLX-AW8</t>
  </si>
  <si>
    <t>AC-SWM-AW8</t>
  </si>
  <si>
    <t>SA-SLX-AW40</t>
  </si>
  <si>
    <t>AC-SWM-AW40</t>
  </si>
  <si>
    <t>SA-SLX-AW8-3</t>
  </si>
  <si>
    <t>AC-SWM3-AW8</t>
  </si>
  <si>
    <t>SA-SLX-AW40-3</t>
  </si>
  <si>
    <t>AC-SWM3-AW40</t>
  </si>
  <si>
    <t>AC-SLX-VESAMP01</t>
  </si>
  <si>
    <t>AC-VESA-MP01</t>
  </si>
  <si>
    <t>AW40-SLX-DTR</t>
  </si>
  <si>
    <t>AC-AW40-DT-R</t>
  </si>
  <si>
    <t>AC-AW8-1U-R</t>
  </si>
  <si>
    <t>AW40-SLX-1UR</t>
  </si>
  <si>
    <t>AC-AW40-1U-R</t>
  </si>
  <si>
    <t>Pinnacle Ultra Packages</t>
  </si>
  <si>
    <t xml:space="preserve">Pinnacle Ultra Packages with Integrated Uninterruptible Power Supply &amp; Small Enclosure SLX75-E2 - (16" x 20")    </t>
  </si>
  <si>
    <t>PN-ULT-1700-75E2-2D</t>
  </si>
  <si>
    <t>AC-PUL-75E2-2D</t>
  </si>
  <si>
    <t>PN-ULT-1700-75E2-4D</t>
  </si>
  <si>
    <t>AC-PUL-75E2-4D</t>
  </si>
  <si>
    <t xml:space="preserve">Pinnacle Ultra Packages with Integrated Uninterruptible Power Supply &amp; Large Enclosure - SLX150-E4 - (20" x 24")    </t>
  </si>
  <si>
    <t>PN-ULT-1700-150E4-2D</t>
  </si>
  <si>
    <t>AC-PUL-150E4-2D</t>
  </si>
  <si>
    <t>PN-ULT-1700-150E4-4D</t>
  </si>
  <si>
    <t>AC-PUL-150E4-4D</t>
  </si>
  <si>
    <t>PN-ULT-1700-150E4-6D</t>
  </si>
  <si>
    <t>AC-PUL-150E4-6D</t>
  </si>
  <si>
    <t>PN-ULT-1700-150E4-8D</t>
  </si>
  <si>
    <t>AC-PUL-150E4-8D</t>
  </si>
  <si>
    <t>Pinnacle Ultra Package w/ Standard 12 VDC Transformer with Enclosure</t>
  </si>
  <si>
    <t>PN-ULT-1700-2D-SM</t>
  </si>
  <si>
    <t>AC-PULS-1700-2D</t>
  </si>
  <si>
    <t>PN-ULT-1700-2D-LG</t>
  </si>
  <si>
    <t>AC-PULL-1700-2D</t>
  </si>
  <si>
    <t>PN-ULT-1700-4D-LG</t>
  </si>
  <si>
    <t>AC-PULL-1700-4D</t>
  </si>
  <si>
    <t>PN-ULT-1700-6D-LG</t>
  </si>
  <si>
    <t>AC-PULL-1700-6D</t>
  </si>
  <si>
    <t>PN-ULT-1700-8D-LG</t>
  </si>
  <si>
    <t>AC-PULL-1700-8D</t>
  </si>
  <si>
    <t>Pinnacle Ultra Package with Sielox Enclosure and LifeSafety Power Supply (with separate enclosure)</t>
  </si>
  <si>
    <t>PN-ULT-1700-2D-SMPS75</t>
  </si>
  <si>
    <t>AC-PULS-1700-2D-PS75</t>
  </si>
  <si>
    <t>PN-ULT-1700-2D-SMPS150</t>
  </si>
  <si>
    <t>AC-PULS-1700-2D-PS150</t>
  </si>
  <si>
    <t>PN-ULT-1700-2D-LGPS75</t>
  </si>
  <si>
    <t>AC-PULL-1700-2D-PS75</t>
  </si>
  <si>
    <t>PN-ULT-1700-2D-LGPS150</t>
  </si>
  <si>
    <t>AC-PULL-1700-2D-PS150</t>
  </si>
  <si>
    <t>PN-ULT-1700-4D-LGPS75</t>
  </si>
  <si>
    <t>AC-PULL-1700-4D-PS75</t>
  </si>
  <si>
    <t>PN-ULT-1700-4D-LGPS150</t>
  </si>
  <si>
    <t>AC-PULL-1700-4D-PS150</t>
  </si>
  <si>
    <t>PN-ULT-1700-6D-LGPS75</t>
  </si>
  <si>
    <t>AC-PULL-1700-6D-PS75</t>
  </si>
  <si>
    <t>PN-ULT-1700-8D-LGPS75</t>
  </si>
  <si>
    <t>AC-PULL-1700-8D-PS75</t>
  </si>
  <si>
    <t>PN-ULT-1700-8D-LGPS150</t>
  </si>
  <si>
    <t>AC-PULL-1700-8D-PS150</t>
  </si>
  <si>
    <t>Pinnacle Lite Packages</t>
  </si>
  <si>
    <t xml:space="preserve">Pinnacle Lite Packages with Integrated Uninterruptible Power Supply &amp; Small Enclosure SLX75-E2 - (16" x 20")    </t>
  </si>
  <si>
    <t>PN-LTE-1700-75E2-2D</t>
  </si>
  <si>
    <t>AC-PLT-75E2-2D</t>
  </si>
  <si>
    <t>PN-LTE-1700-75E2-4D</t>
  </si>
  <si>
    <t>AC-PLT-75E2-4D</t>
  </si>
  <si>
    <t xml:space="preserve">Pinnacle Lite Packages with Integrated Uninterruptible Power Supply &amp; Large Enclosure SLX150-E4 - (20" x 24")    </t>
  </si>
  <si>
    <t>PN-LTE-1700-150E4-2D</t>
  </si>
  <si>
    <t>AC-PLT-150E4-2D</t>
  </si>
  <si>
    <t>PN-LTE-1700-150E4-4D</t>
  </si>
  <si>
    <t>AC-PLT-150E4-4D</t>
  </si>
  <si>
    <t>PN-LTE-1700-150E4-6D</t>
  </si>
  <si>
    <t>AC-PLT-150E4-6D</t>
  </si>
  <si>
    <t>PN-LTE-1700-150E4-8D</t>
  </si>
  <si>
    <t>AC-PLT-150E4-8D</t>
  </si>
  <si>
    <t>Pinnacle Lite Package w/ Standard 12 VDC Transformer with Sielox Enclosure</t>
  </si>
  <si>
    <t>PN-LTE-1700-2D-SM</t>
  </si>
  <si>
    <t>AC-PLTS-1700-2D</t>
  </si>
  <si>
    <t>PN-LTE-1700-2D-LG</t>
  </si>
  <si>
    <t>AC-PLTL-1700-2D</t>
  </si>
  <si>
    <t>PN-LTE-1700-4D-LG</t>
  </si>
  <si>
    <t>AC-PLTL-1700-4D</t>
  </si>
  <si>
    <t>PN-LTE-1700-4D-LGPS75</t>
  </si>
  <si>
    <t>AC-PLTL-1700-4D-PS75</t>
  </si>
  <si>
    <t>PN-LTE-1700-6D-LG</t>
  </si>
  <si>
    <t>AC-PLTL-1700-6D</t>
  </si>
  <si>
    <t>PN-LTE-1700-6D-LGPS150</t>
  </si>
  <si>
    <t>AC-PLTL-1700-6D-PS150</t>
  </si>
  <si>
    <t>PN-LTE-1700-8D-LG</t>
  </si>
  <si>
    <t>AC-PLTL-1700-8D</t>
  </si>
  <si>
    <t>Pinnacle Lite Single User Systems</t>
  </si>
  <si>
    <t>PN-SLX-LTE</t>
  </si>
  <si>
    <t>AC-PLT</t>
  </si>
  <si>
    <t>Pinnacle Standard, Plus, &amp; Professional Multi-User Systems</t>
  </si>
  <si>
    <t>PN-SLX-STD</t>
  </si>
  <si>
    <t>AC-PNST</t>
  </si>
  <si>
    <t>PN-SLX-PLS</t>
  </si>
  <si>
    <t>AC-PNPL</t>
  </si>
  <si>
    <t>PN-SLX-PRF</t>
  </si>
  <si>
    <t>AC-PNPR</t>
  </si>
  <si>
    <t>PN-SLX-CD</t>
  </si>
  <si>
    <t>PINNCD</t>
  </si>
  <si>
    <t>PN-SLX-HWSRV</t>
  </si>
  <si>
    <t>AC-HWSRV</t>
  </si>
  <si>
    <t xml:space="preserve">Pinnacle Upgrades
</t>
  </si>
  <si>
    <t>PN-SLX-ULT2LTE</t>
  </si>
  <si>
    <t>AC-PNUL2LT</t>
  </si>
  <si>
    <t>Pinnacle Ultra From a Bundled Package to Pinnacle Lite</t>
  </si>
  <si>
    <t>PN-SLX-LTE2STD</t>
  </si>
  <si>
    <t xml:space="preserve">AC-PNLT2STA </t>
  </si>
  <si>
    <t>Pinnacle Lite to Pinnacle Standard</t>
  </si>
  <si>
    <t>PN-SLX-STD2PLS</t>
  </si>
  <si>
    <t>AC-PNST2PL</t>
  </si>
  <si>
    <t>Pinnacle Standard to Pinnacle Plus</t>
  </si>
  <si>
    <t>PN-SLX-PLS2PRF</t>
  </si>
  <si>
    <t>AC-PNPL2PR</t>
  </si>
  <si>
    <t>Pinnacle Plus to Pinnacle Professional</t>
  </si>
  <si>
    <t>Pinnacle Workstation Licenses</t>
  </si>
  <si>
    <t>PN-SLX-STDWSN</t>
  </si>
  <si>
    <t>AC-WST</t>
  </si>
  <si>
    <t>Workstation License for Pinnacle Standard (per Concurrent User)</t>
  </si>
  <si>
    <t>PN-SLX-PLSWSN</t>
  </si>
  <si>
    <t>AC-WPL</t>
  </si>
  <si>
    <t>Workstation License for Pinnacle Plus (per Concurrent User)</t>
  </si>
  <si>
    <t>PN-SLX-PRFWSN</t>
  </si>
  <si>
    <t>AC-WPR</t>
  </si>
  <si>
    <t>Workstation License for Pinnacle Professional (per Concurrent User)</t>
  </si>
  <si>
    <t>PN-SLX-STDWSN2</t>
  </si>
  <si>
    <t>AC-WST2</t>
  </si>
  <si>
    <t>PN-SLX-PLSWSN2</t>
  </si>
  <si>
    <t>AC-WPL2</t>
  </si>
  <si>
    <t>PN-SLX-PRFWSN2</t>
  </si>
  <si>
    <t>AC-WPR2</t>
  </si>
  <si>
    <t>PN-SLX-STDWSN5</t>
  </si>
  <si>
    <t>AC-WST5</t>
  </si>
  <si>
    <t>PN-SLX-PLSWSN5</t>
  </si>
  <si>
    <t>AC-WPL5</t>
  </si>
  <si>
    <t>PN-SLX-PRFWSN5</t>
  </si>
  <si>
    <t>AC-WPR5</t>
  </si>
  <si>
    <t>PN-SLX-PRFWSN15</t>
  </si>
  <si>
    <t>AC-WPR15</t>
  </si>
  <si>
    <t>Workstation License for Pinnacle Professional (per 15 Concurrent Users)</t>
  </si>
  <si>
    <t>PN-SLX-PRFWSN25</t>
  </si>
  <si>
    <t>AC-WPR20</t>
  </si>
  <si>
    <t>Workstation License for Pinnacle Professional (per 25 Concurrent Users</t>
  </si>
  <si>
    <t>PN-SLX-PRFWSN50</t>
  </si>
  <si>
    <t>AC-WPR50</t>
  </si>
  <si>
    <t>Workstation License for Pinnacle Professional (per 50 Concurrent Users)</t>
  </si>
  <si>
    <t>Pinnacle Workstation Upgrades</t>
  </si>
  <si>
    <t>PN-SLX-WSTD2PLS</t>
  </si>
  <si>
    <t>AC-WST2PL</t>
  </si>
  <si>
    <t>Standard to Plus Workstation License (per Concurrent User)</t>
  </si>
  <si>
    <t>PN-SLX-WPLS2PRF</t>
  </si>
  <si>
    <t>AC-WPL2PR</t>
  </si>
  <si>
    <t>Plus to Professional Workstation License (per Concurrent User)</t>
  </si>
  <si>
    <t>PN-SLX-WSTD2PLS2</t>
  </si>
  <si>
    <t>AC-WST22PL</t>
  </si>
  <si>
    <t>Standard to Plus Workstation License (per 2 Concurrent Users)</t>
  </si>
  <si>
    <t>PN-SLX-WPLS2PRF2</t>
  </si>
  <si>
    <t>AC-WPL22PR</t>
  </si>
  <si>
    <t>Plus to Professional Workstation License (per 2 Concurrent Users)</t>
  </si>
  <si>
    <t>PN-SLX-WSTD2PLS5</t>
  </si>
  <si>
    <t>AC-WST52PL</t>
  </si>
  <si>
    <t>Standard to Plus Workstation License (per 5 Concurrent Users)</t>
  </si>
  <si>
    <t>PN-SLX-WPLS2PRF5</t>
  </si>
  <si>
    <t>AC-WPL52PR</t>
  </si>
  <si>
    <t>Plus to Professional Workstation License (per 5 Concurrent Users)</t>
  </si>
  <si>
    <t>Pinnacle Web Workstation License</t>
  </si>
  <si>
    <t>PN-SLX-WEBWSN</t>
  </si>
  <si>
    <t>AC-WWADD</t>
  </si>
  <si>
    <t>PN-SLX-WEBADDON</t>
  </si>
  <si>
    <t>AC-WWADD-MOB</t>
  </si>
  <si>
    <t>Wireless Lock Activations</t>
  </si>
  <si>
    <t>LK-SLX-SAL-ACT</t>
  </si>
  <si>
    <t>AC-WLSALLIC</t>
  </si>
  <si>
    <t>Salto Wireless Lock Activation Fee (Per Lock)</t>
  </si>
  <si>
    <t>LK-SLX-SCH-ACT</t>
  </si>
  <si>
    <t>AC-WLSCHLIC</t>
  </si>
  <si>
    <t>Schlage Wireless Lock Activation Fee (Per Lock)</t>
  </si>
  <si>
    <t>PN-SLX-LTE-BDG</t>
  </si>
  <si>
    <t>AC-BLT</t>
  </si>
  <si>
    <t>PN-SLX-STD-BDG</t>
  </si>
  <si>
    <t>AC-BST</t>
  </si>
  <si>
    <t>PN-SLX-PLS BDG</t>
  </si>
  <si>
    <t>AC-BPL</t>
  </si>
  <si>
    <t>PN-SLX-PRF-BDG</t>
  </si>
  <si>
    <t>AC-BPR</t>
  </si>
  <si>
    <t>PN-SLX-CDSLRKIT</t>
  </si>
  <si>
    <t>AC-CDSLRKIT</t>
  </si>
  <si>
    <t>Canon Digital SLR Camera / InPhoto ID SLR License</t>
  </si>
  <si>
    <t>PN-SLX-CDPSKIT</t>
  </si>
  <si>
    <t>AC-CDPSKIT</t>
  </si>
  <si>
    <t>Canon Digital PowerShot Camera / InPhoto ID PS License</t>
  </si>
  <si>
    <t>PN-SLX-IPIDSLR</t>
  </si>
  <si>
    <t>AC-IPIDSLR</t>
  </si>
  <si>
    <t>InPhoto ID SLR License</t>
  </si>
  <si>
    <t>PN-SLX-IPIDPS</t>
  </si>
  <si>
    <t>AC-IPIDPS</t>
  </si>
  <si>
    <t>InPhoto ID PS License</t>
  </si>
  <si>
    <t>PN-SLX-SCIL</t>
  </si>
  <si>
    <t>AC-SC-IL</t>
  </si>
  <si>
    <t>PN-SLX-EX250W-120V</t>
  </si>
  <si>
    <t>AC-BEC</t>
  </si>
  <si>
    <t>EC-250W-120V Incandescent Lamp</t>
  </si>
  <si>
    <t>PN-SLX-DIFFSCR</t>
  </si>
  <si>
    <t>AC-BDS</t>
  </si>
  <si>
    <t>Diffusion Screen</t>
  </si>
  <si>
    <t>PN-SLX-STLT</t>
  </si>
  <si>
    <t>AC-BSL</t>
  </si>
  <si>
    <t>Studio Light</t>
  </si>
  <si>
    <t>PN-SLX-CMTRPD</t>
  </si>
  <si>
    <t>AC-BTP</t>
  </si>
  <si>
    <t>Camera Tripod</t>
  </si>
  <si>
    <t>PN-SLX-9LTSTD</t>
  </si>
  <si>
    <t>AC-BLS</t>
  </si>
  <si>
    <t>9' Light Stand</t>
  </si>
  <si>
    <t>Pinnacle Badging Upgrades</t>
  </si>
  <si>
    <t>PN-SLX-LTE2STD-BDG</t>
  </si>
  <si>
    <t>AC-BLT2STD</t>
  </si>
  <si>
    <t>Pinnacle Lite to Pinnacle Standard Badging License</t>
  </si>
  <si>
    <t>PN-SLX-STD2PLS-BDG</t>
  </si>
  <si>
    <t>AC-BST2PL</t>
  </si>
  <si>
    <t>Pinnacle Standard to Pinnacle Plus Badging license</t>
  </si>
  <si>
    <t>PN-SLX-PLS2PRF-BDG</t>
  </si>
  <si>
    <t>AC-BPL2PR</t>
  </si>
  <si>
    <t>Pinnacle Plus to Pinnacle Professional Badging License</t>
  </si>
  <si>
    <t xml:space="preserve">Elevator - High Level Interface </t>
  </si>
  <si>
    <t>PN-SLX-TK-DDD</t>
  </si>
  <si>
    <t>AC-THKP</t>
  </si>
  <si>
    <t xml:space="preserve">ThyssenKrupp Destination Dispatch Driver </t>
  </si>
  <si>
    <t>PN-SLX-SCHIND-PORT</t>
  </si>
  <si>
    <t>Schindler Port Technology Elevator Call Interface</t>
  </si>
  <si>
    <t>PN-SLX-SCHIND-SDD</t>
  </si>
  <si>
    <t>AC-SCHIND</t>
  </si>
  <si>
    <t>Schindler Smart Dispatch Driver</t>
  </si>
  <si>
    <t>PN-SLX-OTIS-DD</t>
  </si>
  <si>
    <t>AC-OTIS</t>
  </si>
  <si>
    <t>Otis Dispatch Driver</t>
  </si>
  <si>
    <t>PN-SLX-ARGOS64</t>
  </si>
  <si>
    <t xml:space="preserve">AC-ARGOS64 </t>
  </si>
  <si>
    <t>Pinnacle Argos License upgrade to 64 cameras - Requires Pinnacle Standard License</t>
  </si>
  <si>
    <t>PN-SLX-AGROS128</t>
  </si>
  <si>
    <t>AC-ARGOS128</t>
  </si>
  <si>
    <t>Pinnacle Argos License upgrade to 128 cameras -Requires Pinnacle Plus License</t>
  </si>
  <si>
    <t>PN-SLX-ARGOSUNL</t>
  </si>
  <si>
    <t>AC-ARGOSUNL</t>
  </si>
  <si>
    <t>Pinnacle Argos License upgrade to Unlimited cameras -Requires Pinnacle Professional License</t>
  </si>
  <si>
    <t>Pinnacle Database &amp; Custom Imports</t>
  </si>
  <si>
    <t>PS-SLX-PN2PNI</t>
  </si>
  <si>
    <t>AC-PS-PN2PN</t>
  </si>
  <si>
    <t>PS-SLX-CUSTIMP</t>
  </si>
  <si>
    <t>AC-PS-CUST2PN</t>
  </si>
  <si>
    <t>PS-SLX-CUSTSP</t>
  </si>
  <si>
    <t>AC-PCSP Pinnacle Custom Script Programming</t>
  </si>
  <si>
    <t>PS-SLX-CUSTRD</t>
  </si>
  <si>
    <t>PS-SLX-LDAP</t>
  </si>
  <si>
    <t>N/A</t>
  </si>
  <si>
    <t xml:space="preserve">Pinnacle Database Partioning </t>
  </si>
  <si>
    <t>PN-SLX-DBPART</t>
  </si>
  <si>
    <t>AC-DBPART</t>
  </si>
  <si>
    <t>Pinnacle Data Exchange</t>
  </si>
  <si>
    <t>PN-SLX-DESDK3</t>
  </si>
  <si>
    <t>AC-PINSDK</t>
  </si>
  <si>
    <t>PN-SLX-DESDK</t>
  </si>
  <si>
    <t>AC-PINSCH</t>
  </si>
  <si>
    <t>PN-SLX-DATAEX</t>
  </si>
  <si>
    <t>AC-DATEX</t>
  </si>
  <si>
    <t>PN-SLX-DATAEX-PS</t>
  </si>
  <si>
    <t>AC-DATEXPS</t>
  </si>
  <si>
    <t>PN-SLX-DATAEX-KIT</t>
  </si>
  <si>
    <t>AC-DATEXKIT</t>
  </si>
  <si>
    <t>Pinnacle Professional Services Load (Initial Installation)</t>
  </si>
  <si>
    <t>PS-SLX-SWLOAD</t>
  </si>
  <si>
    <t>PS-SLX-MWNS</t>
  </si>
  <si>
    <t>Microsoft Windows &amp; Network Support (per hour)</t>
  </si>
  <si>
    <t>PS-SLX-DATASP</t>
  </si>
  <si>
    <t>Database Support/Troubleshooting (per hour)</t>
  </si>
  <si>
    <t xml:space="preserve">HID Easylobby - Visitor Management Licenses </t>
  </si>
  <si>
    <t>EL-HID-96000-SVM10</t>
  </si>
  <si>
    <t>EL-96000-SVM10</t>
  </si>
  <si>
    <t>EasyLobby Secure Visitor Management - SVM™ (main application) per workstation, includes Free Administrator™ software (admin/reporting)</t>
  </si>
  <si>
    <t>EL-HID-96300-ADM10</t>
  </si>
  <si>
    <t>EL-96300-ADM10</t>
  </si>
  <si>
    <t>Administrator™ (additional licenses) per workstation</t>
  </si>
  <si>
    <t>EL-HID-98000-EADV10</t>
  </si>
  <si>
    <t>EL-98000-EADV10</t>
  </si>
  <si>
    <t>eAdvance™ (web pre-registration) per web server</t>
  </si>
  <si>
    <t>EL-HID-HOST-EADV</t>
  </si>
  <si>
    <t>EL-HOST-EADV</t>
  </si>
  <si>
    <t>EL-HID-96200-SAT</t>
  </si>
  <si>
    <t>EL-96200-SAT</t>
  </si>
  <si>
    <t>Satellite™ (check point station) per workstation</t>
  </si>
  <si>
    <t>EL-HID-97000-EKIOSK</t>
  </si>
  <si>
    <t>EL-97000-EKIOSK</t>
  </si>
  <si>
    <t>eKiosk™ Web-based self-registration software for iPad and other tablet computer</t>
  </si>
  <si>
    <t>EL-HID-ACI-SLX</t>
  </si>
  <si>
    <t>EL-ACI-SLX</t>
  </si>
  <si>
    <t>Access Control Integration - Sielox</t>
  </si>
  <si>
    <t>EasyLobby Software Upgrades</t>
  </si>
  <si>
    <t>EL-HID-SVM10-UPGRD</t>
  </si>
  <si>
    <t>EL-SVM10-UPGRD</t>
  </si>
  <si>
    <t>SVM software upgrade to SVM10 (Version 10)</t>
  </si>
  <si>
    <t>EL-HID-EADV-UPGRD</t>
  </si>
  <si>
    <t>EL-EADV-UPGRD</t>
  </si>
  <si>
    <t>eAdvance software upgrade to latest version</t>
  </si>
  <si>
    <t>EL-HID-ACI-UPGRD</t>
  </si>
  <si>
    <t>EL-ACI-UPGRD</t>
  </si>
  <si>
    <t>Access control integration upgrade to latest version</t>
  </si>
  <si>
    <t>EasyLobby Hardware (all USB)</t>
  </si>
  <si>
    <t>EL-HID-ITC-DCM</t>
  </si>
  <si>
    <t>EL-ITC-DCM</t>
  </si>
  <si>
    <t>EL-HID-CSS-R3</t>
  </si>
  <si>
    <t>EL-CSS-R3</t>
  </si>
  <si>
    <t>EL-HID-CSS-1000</t>
  </si>
  <si>
    <t>EL-CSS-1000</t>
  </si>
  <si>
    <t>EL-HID-CS-BIZ9</t>
  </si>
  <si>
    <t>EL-CS-BIZ9</t>
  </si>
  <si>
    <t>EL-HID-DYMO-450T</t>
  </si>
  <si>
    <t>EL-DYMO-450T</t>
  </si>
  <si>
    <t>EL-HID-TOP-1X5</t>
  </si>
  <si>
    <t>EL-TOP-1X5</t>
  </si>
  <si>
    <t>EL-HID-TOP-4X5</t>
  </si>
  <si>
    <t>EL-TOP-4X5</t>
  </si>
  <si>
    <t>EL-HID-TOP-PEN</t>
  </si>
  <si>
    <t>EL-TOP-PEN</t>
  </si>
  <si>
    <t>EL-HID-RFIDEAS-80081AKO</t>
  </si>
  <si>
    <t>EL-RFIDEAS-80081AKO</t>
  </si>
  <si>
    <t>EL-HID-M2-SYS</t>
  </si>
  <si>
    <t>EL-M2-SYS</t>
  </si>
  <si>
    <t>EL-HID-ADU-GATE</t>
  </si>
  <si>
    <t>EL-ADU-GATE</t>
  </si>
  <si>
    <t>EL-HID-AST-ID150</t>
  </si>
  <si>
    <t>EL-AST-ID150</t>
  </si>
  <si>
    <t>EL-HID-AST-ID150A</t>
  </si>
  <si>
    <t>EL-AST-ID150A</t>
  </si>
  <si>
    <t>EL-HID-IDT-33411</t>
  </si>
  <si>
    <t>EL-IDT-33411</t>
  </si>
  <si>
    <t>EasyLobby - Badge Stock</t>
  </si>
  <si>
    <t>EL-HID-AT-6918</t>
  </si>
  <si>
    <t>EL-AT-6918</t>
  </si>
  <si>
    <t>EL-HID-AT-6918Y</t>
  </si>
  <si>
    <t>EL-AT-6918Y</t>
  </si>
  <si>
    <t>EL-HID-DYMO-30856</t>
  </si>
  <si>
    <t>EL-DYMO-30856</t>
  </si>
  <si>
    <t>EL-HID-DYMO-30911</t>
  </si>
  <si>
    <t>EL-DYMO-30911</t>
  </si>
  <si>
    <t>EL-HID-AT-2991</t>
  </si>
  <si>
    <t>EL-AT-2991</t>
  </si>
  <si>
    <t>EL-HID-AT-2941</t>
  </si>
  <si>
    <t>EL-AT-2941</t>
  </si>
  <si>
    <t>EL-HID-AT-2947</t>
  </si>
  <si>
    <t>EL-HID-AT-2947Y</t>
  </si>
  <si>
    <t>EL-AT-2947Y</t>
  </si>
  <si>
    <t>EL-HID-AT-2951</t>
  </si>
  <si>
    <t>EL-AT-2951</t>
  </si>
  <si>
    <t>EL-HID-AT-2951Y</t>
  </si>
  <si>
    <t>EL-AT-2951Y</t>
  </si>
  <si>
    <t>EL-HID-STRAP-2</t>
  </si>
  <si>
    <t>EL-STRAP-2</t>
  </si>
  <si>
    <t>EasyLobby Government Denied Party (eCustoms) and Sex Offender Screening Services</t>
  </si>
  <si>
    <t>EL-HID-CUST</t>
  </si>
  <si>
    <t>EL-CUST</t>
  </si>
  <si>
    <t>Government denied party screening service.  One year subscription.</t>
  </si>
  <si>
    <t>EL-HID-SOS-NONK12</t>
  </si>
  <si>
    <t>EL-SOS-NONK12</t>
  </si>
  <si>
    <t>EasyLobby K-12 School Bundle</t>
  </si>
  <si>
    <t>Special bundle package for K-12 schools only (can purchase as many of these systems as needed). The turnkey system bundle includes:</t>
  </si>
  <si>
    <t>EL-HID-K12-SVM</t>
  </si>
  <si>
    <t>EL-K12-SVM</t>
  </si>
  <si>
    <t>1 copy of SVM software, includes Free Administrator™ software (admin/reporting)</t>
  </si>
  <si>
    <t>EL-HID-K12-D450</t>
  </si>
  <si>
    <t>EL-K12-D450</t>
  </si>
  <si>
    <t>1 DYMO 450 Turbo thermal badge printer</t>
  </si>
  <si>
    <t>EL-SOS-K12</t>
  </si>
  <si>
    <t>Kaplogic AEGIS 3- - Graphical Mapping - PSIM</t>
  </si>
  <si>
    <t>AE-KAP-AEGIS-SLX</t>
  </si>
  <si>
    <t>AC-AEGIS-SLX</t>
  </si>
  <si>
    <t xml:space="preserve">Aegis 3 Driver for Pinnacle Standard, Pinnacle Plus, or Pinnacle Professional </t>
  </si>
  <si>
    <t>Aegis 3 User Licenses    (All Costs are Per Sensor)</t>
  </si>
  <si>
    <t>AE-KAP-KLAEGIS-OUL</t>
  </si>
  <si>
    <t>AC-KLAEGIS-OUL</t>
  </si>
  <si>
    <t>AE-KAP-KLAEGIS-OWSL</t>
  </si>
  <si>
    <t>AC-KLAEGIS-OWSL</t>
  </si>
  <si>
    <t>One-Way Sensor License per Sensor</t>
  </si>
  <si>
    <t>AE-KAP-KLAEGIS-TWSL</t>
  </si>
  <si>
    <t>AC-KLAEGIS-TWSL</t>
  </si>
  <si>
    <t>Two-Way Sensor License per Sensor</t>
  </si>
  <si>
    <t>AE-KAP-KLAEGIS-CL</t>
  </si>
  <si>
    <t>AC-KLAEGIS-CL</t>
  </si>
  <si>
    <t>AE-KAP-KLAEGIS-ASIM</t>
  </si>
  <si>
    <t>AC-KLAEGIS-ASIM</t>
  </si>
  <si>
    <t>ASIM License per Sensor</t>
  </si>
  <si>
    <t>CCTV Matrix Switcher Drivers</t>
  </si>
  <si>
    <t>AE-KAP-KLAEGIS-CCTV-AD</t>
  </si>
  <si>
    <t>AC-KLAEGIS-CCTV-AD</t>
  </si>
  <si>
    <t>American Dynamics - Supports all current AD matrix switchers</t>
  </si>
  <si>
    <t>AE-KAP-KLAEGIS-CCTV-BSH</t>
  </si>
  <si>
    <t>AC-KLAEGIS-CCTV-Bosch</t>
  </si>
  <si>
    <t>Bosch Allegiant</t>
  </si>
  <si>
    <t>AE-KAP-KLAEGIS-CCTV-PLC1</t>
  </si>
  <si>
    <t>AC-KLAEGIS-CCTV-Pelco1</t>
  </si>
  <si>
    <t>Pelco Matrix Switchers (6700/6800)</t>
  </si>
  <si>
    <t>AE-KAP-KLAEGIS-CCTV-PLC2</t>
  </si>
  <si>
    <t>AC-KLAEGIS-CCTV-Pelco2</t>
  </si>
  <si>
    <t>Pelco 9740/50/60/70</t>
  </si>
  <si>
    <t>AE-KAP-KLAEGIS-CCTV-VCN</t>
  </si>
  <si>
    <t>AC-KLAEGIS-CCTV-Vicon</t>
  </si>
  <si>
    <t>Vicon V1500</t>
  </si>
  <si>
    <t xml:space="preserve">DVR/NVR Drivers - Unlimited Cameras </t>
  </si>
  <si>
    <t>AE-KAP-VRD-T1</t>
  </si>
  <si>
    <t>AC-KL-VRD-T1</t>
  </si>
  <si>
    <t>Intercom Drivers</t>
  </si>
  <si>
    <t>AE-KAP-KLAEGIS-ID-AI900</t>
  </si>
  <si>
    <t>AC-KLAEGIS-ID-AI900</t>
  </si>
  <si>
    <t>Aiphone 900 Intercom Driver</t>
  </si>
  <si>
    <t>AE-KAP-KLAEGIS-ID-AN8000</t>
  </si>
  <si>
    <t>AC-KLAEGIS-ID-AN8000</t>
  </si>
  <si>
    <t>Aiphone AN8000 Intercom Driver</t>
  </si>
  <si>
    <t>AE-KAP -KLAEGIS-ID-GE</t>
  </si>
  <si>
    <t>AC-KLAEGIS-ID-GE</t>
  </si>
  <si>
    <t>GE Commend IP Intercom Driver</t>
  </si>
  <si>
    <t>AE-KAP-KLAEGIS-ID-SAC</t>
  </si>
  <si>
    <t>AC-KLAEGIS-ID-SAC</t>
  </si>
  <si>
    <t>Stentofon AlphaCom Intercom Driver</t>
  </si>
  <si>
    <t>AE-KAP-KLAEGIS-ID-SACE</t>
  </si>
  <si>
    <t>AC-KLAEGIS-ID-SACE</t>
  </si>
  <si>
    <t>Stentofon AlphaComE Intercom Driver</t>
  </si>
  <si>
    <t>AE-KAP-KLAEGIS-ID-TN8000</t>
  </si>
  <si>
    <t>AC-KLAEGIS-ID-TN8000</t>
  </si>
  <si>
    <t>TOA N8000 Intercom Driver</t>
  </si>
  <si>
    <t>AE-KAP -KLAEGIS-ID-TN</t>
  </si>
  <si>
    <t>AC-KLAEGIS-ID-TN8000A</t>
  </si>
  <si>
    <t>TOA N8000 .NET Intercom Driver</t>
  </si>
  <si>
    <t>AE-KAP-KLAEGIS-ID-TVS900</t>
  </si>
  <si>
    <t>AC-KLAEGIS-ID-TVS900</t>
  </si>
  <si>
    <t>TOA VS900 Intercom Driver</t>
  </si>
  <si>
    <t>Serial Alarm Drivers</t>
  </si>
  <si>
    <t>AE-KAP-KLAEGIS-SD-AD2096</t>
  </si>
  <si>
    <t>AC-KLAEGIS-SD-AD2096</t>
  </si>
  <si>
    <t>American Dynamics 2096</t>
  </si>
  <si>
    <t>AE-KAP-KLAEGIS-SD-BSH</t>
  </si>
  <si>
    <t>AC-KLAEGIS-SD-Bosch</t>
  </si>
  <si>
    <t>Bosch Radionics D6600</t>
  </si>
  <si>
    <t>Life Safety Drivers</t>
  </si>
  <si>
    <t>AE-KAP-KLAEGIS-LD-SF</t>
  </si>
  <si>
    <t>AC-KLAEGIS-LD-SiemensFire</t>
  </si>
  <si>
    <t>AE-KAP-KLAEGIS-ID-SIAED</t>
  </si>
  <si>
    <t>AC-KLAEGIS-ID-SiemensAED</t>
  </si>
  <si>
    <t>KapLogic Integrated Keyboard</t>
  </si>
  <si>
    <t>AE-KAP-KLUSBKB</t>
  </si>
  <si>
    <t>AC-KLUSBKB</t>
  </si>
  <si>
    <t>HID pivClass™ Government Solutions</t>
  </si>
  <si>
    <t>PN-HID-91000xN</t>
  </si>
  <si>
    <t>91000xN</t>
  </si>
  <si>
    <t>PN-HID-91000xB</t>
  </si>
  <si>
    <t>91000xB</t>
  </si>
  <si>
    <t>pivCLASS Validation Work Station</t>
  </si>
  <si>
    <t>PN-HID-PVC-D/S</t>
  </si>
  <si>
    <t>PVC-D/S</t>
  </si>
  <si>
    <t>pivCLASS Validation Workstation</t>
  </si>
  <si>
    <t>PN-HID-PVCAT-D</t>
  </si>
  <si>
    <t>PVCAT-D</t>
  </si>
  <si>
    <t>pivCLASS Validation Workstation Audit Trail Option</t>
  </si>
  <si>
    <t>pivClass™ Authentication Modules &amp; Software</t>
  </si>
  <si>
    <t>PN-HID-PVCP-D/S-21-00</t>
  </si>
  <si>
    <t>PVCP-D/S-21-00</t>
  </si>
  <si>
    <t>pivClass Registration Engine</t>
  </si>
  <si>
    <t>PN-HID-PVC-CM</t>
  </si>
  <si>
    <t>PVC-CM</t>
  </si>
  <si>
    <t>pivClass Reader Services</t>
  </si>
  <si>
    <t>PN-HID-PVC-FXRDR</t>
  </si>
  <si>
    <t>PVC-FXRDR</t>
  </si>
  <si>
    <t>PN-HID-PVC-PAS</t>
  </si>
  <si>
    <t>PVC-PAS</t>
  </si>
  <si>
    <t>pivClass Passage Software</t>
  </si>
  <si>
    <t>PN-HID-PVC-PCB</t>
  </si>
  <si>
    <t>PVC-PCB</t>
  </si>
  <si>
    <t>pivClass Passage Converter Board</t>
  </si>
  <si>
    <t>pivClass™ IDPublisher</t>
  </si>
  <si>
    <t>PN-HID-PVC-IDPUB500</t>
  </si>
  <si>
    <t>PVC-IDPUB500</t>
  </si>
  <si>
    <t>PN-HID-PVC-IDPUB1000</t>
  </si>
  <si>
    <t>PVC-IDPUB1000</t>
  </si>
  <si>
    <t>PN-PVC-IDPUBUNL</t>
  </si>
  <si>
    <t>PVC-IDPUBUNL</t>
  </si>
  <si>
    <t>pivClass MultiPACS</t>
  </si>
  <si>
    <t>PN-HID-PVC-MPX-CNSL</t>
  </si>
  <si>
    <t>PVC-MPX-CNSL</t>
  </si>
  <si>
    <t>pivClass MultiPACS Console</t>
  </si>
  <si>
    <t>pivClass Mobile Validation Software</t>
  </si>
  <si>
    <t>PN-HID-ONMP-SW</t>
  </si>
  <si>
    <t>ONMP-SW</t>
  </si>
  <si>
    <t>pivClass Mobile Validator</t>
  </si>
  <si>
    <t>PN-HID-ONMPR-SW-21-00</t>
  </si>
  <si>
    <t>ONMPR-SW-21-00</t>
  </si>
  <si>
    <t>pivClass Mobile Registration Engine</t>
  </si>
  <si>
    <t>pivClass Data Import</t>
  </si>
  <si>
    <t>PN-HID-DTAIMP-21-00</t>
  </si>
  <si>
    <t>PVC-DTAIMP-21-00</t>
  </si>
  <si>
    <t>SA-SLX-RE-ULT</t>
  </si>
  <si>
    <t>AC-SWM-RE-PUL</t>
  </si>
  <si>
    <t>Reinstatement Fee for Lapsed Pinnacle Ultra Support Agreement</t>
  </si>
  <si>
    <t>SA-SLX-RE-LTE</t>
  </si>
  <si>
    <t>AC-SWM-RE-PLT</t>
  </si>
  <si>
    <t>Reinstatement Fee for Lapsed Pinnacle Lite Support Agreement</t>
  </si>
  <si>
    <t>SA-SLX-RE-STD</t>
  </si>
  <si>
    <t>AC-SWM-RE-PNST</t>
  </si>
  <si>
    <t>Reinstatement Fee for Lapsed Pinnacle Standard Support Agreement</t>
  </si>
  <si>
    <t>SA-SLX-RE-PLS</t>
  </si>
  <si>
    <t>AC-SWM-RE-PNPL</t>
  </si>
  <si>
    <t>Reinstatement Fee for Lapsed Pinnacle Plus Support Agreement</t>
  </si>
  <si>
    <t>SA-SLX-RE-PRF</t>
  </si>
  <si>
    <t>AC-SWM-RE-PNPR</t>
  </si>
  <si>
    <t>Reinstatement Fee for Lapsed Pinnacle Professional Support Agreement</t>
  </si>
  <si>
    <t>Pinnacle Support Agreement</t>
  </si>
  <si>
    <t>SA-SLX-ULT</t>
  </si>
  <si>
    <t>AC-SWM-PUL</t>
  </si>
  <si>
    <t>Annual Support Agreement for Pinnacle Ultra Software</t>
  </si>
  <si>
    <t>SA-SLX-LTE</t>
  </si>
  <si>
    <t>AC-SWM-PLT</t>
  </si>
  <si>
    <t>Annual Support Agreement for Pinnacle Lite Software</t>
  </si>
  <si>
    <t>SA-SLX-STD</t>
  </si>
  <si>
    <t>AC-SWM-PNST</t>
  </si>
  <si>
    <t>Annual Support Agreement for Pinnacle Standard – Includes 1 server and one workstation</t>
  </si>
  <si>
    <t>SA-SLX-PLS</t>
  </si>
  <si>
    <t>AC-SWM-PNPL</t>
  </si>
  <si>
    <t>Annual Support Agreement for Pinnacle Plus – Includes 1 server and one workstation</t>
  </si>
  <si>
    <t>SA-SLX-PRF</t>
  </si>
  <si>
    <t>AC-SWM-PNPR</t>
  </si>
  <si>
    <t>Annual Support Agreement for Pinnacle Professional – Includes 1 server and one workstation</t>
  </si>
  <si>
    <t>SA-SLX-PNWSN</t>
  </si>
  <si>
    <t>AC-SWM-PWS5</t>
  </si>
  <si>
    <t>Annual Support Agreement for Pinnacle Workstation Licenses (each workstation license not included in the bundle)</t>
  </si>
  <si>
    <t>SA-SLX-PN2WSN</t>
  </si>
  <si>
    <t>AC-SWM-PWSB2</t>
  </si>
  <si>
    <t>Annual Support Agreement Pinnacle Bundled Two Workstation Licenses</t>
  </si>
  <si>
    <t>SA-SLX-PN5WSN</t>
  </si>
  <si>
    <t>AC-SWM-PWSB5</t>
  </si>
  <si>
    <t>Annual Support Agreement Pinnacle Bundled Five Workstation Licenses</t>
  </si>
  <si>
    <t>SA-SLX-PNWB</t>
  </si>
  <si>
    <t>AC-SWM-WEB1</t>
  </si>
  <si>
    <t>Pinnacle SDK Support Agreement</t>
  </si>
  <si>
    <t>SA-SLX-PNSDK</t>
  </si>
  <si>
    <t>AC-SWM-PSDK</t>
  </si>
  <si>
    <t>Annual Support Agreement for Pinnacle Software Development Kit (SDK)</t>
  </si>
  <si>
    <t>Badging Support Agreement Options</t>
  </si>
  <si>
    <t>SA-SLX-LTE-BDG</t>
  </si>
  <si>
    <t>AC-SWM-BLT</t>
  </si>
  <si>
    <t>Annual Support Agreement for Pinnacle Badging Option – Pinnacle Lite Per Badging License</t>
  </si>
  <si>
    <t>SA-SLX-STD-BDG</t>
  </si>
  <si>
    <t>AC-SWM-BST</t>
  </si>
  <si>
    <t>Annual Support Agreement for Pinnacle Badging Option – Pinnacle Standard Per Badging License</t>
  </si>
  <si>
    <t>SA-SLX-PLS-BDG</t>
  </si>
  <si>
    <t>AC-SWM-BPT</t>
  </si>
  <si>
    <t>Annual Support Agreement for Pinnacle Badging Option – Pinnacle Plus Per Badging License</t>
  </si>
  <si>
    <t>SA-SLX-PRF-BDG</t>
  </si>
  <si>
    <t>AC-SWM-BPPT</t>
  </si>
  <si>
    <t>Annual Support Agreement for Pinnacle Badging Option – Pinnacle Professional Per Badging License</t>
  </si>
  <si>
    <t>SA-SLX-DBPART</t>
  </si>
  <si>
    <t>AC-SWM-DBPO</t>
  </si>
  <si>
    <t>Annual Support Agreement for Pinnacle Database Partitioning Option</t>
  </si>
  <si>
    <t>SA-SLX-MSHW</t>
  </si>
  <si>
    <t>AC-SWM-MSHO</t>
  </si>
  <si>
    <t>Annual Support Agreement for Pinnacle Multi-Server Hardware Option</t>
  </si>
  <si>
    <t>SA-SLX-DATAEX</t>
  </si>
  <si>
    <t>AC-SWM-PDE</t>
  </si>
  <si>
    <t>Annual Support Agreement for Pinnacle Data Exchange Support Agreement</t>
  </si>
  <si>
    <t>New Sielox 
Part Number</t>
  </si>
  <si>
    <t>SA-SLX-LOCK100</t>
  </si>
  <si>
    <t>SA-SLX-LOCK101</t>
  </si>
  <si>
    <t>SA-SLX-TK-DDD</t>
  </si>
  <si>
    <t>AC-SWM-TKELEVx</t>
  </si>
  <si>
    <t>Annual Support Agreement ThyssenKrupp Interface Module Annual Support Agreement, Support Agreement includes free software updates and Upgrades. Per copy.</t>
  </si>
  <si>
    <t>SA-SLX-SCHIND-PORT</t>
  </si>
  <si>
    <t>SA-SLX-SCHIND-SDD</t>
  </si>
  <si>
    <t>AC-SMW-SCHINDx</t>
  </si>
  <si>
    <t>Annual Support Agreement Schindler Module™ Annual Support Agreement, Support Agreement includes free software updates and Upgrades. Per copy.</t>
  </si>
  <si>
    <t>SA-SLX-OTIS-DD</t>
  </si>
  <si>
    <t>AC-SMW-OTISx</t>
  </si>
  <si>
    <t>Otis Module Annual Support Agreement, Support Agreement includes free software updates and upgrades. Per copy.</t>
  </si>
  <si>
    <t>Kaplogic - AEGIS 3 - Annual Support Agreement</t>
  </si>
  <si>
    <t>SA-SLX-AEGIS</t>
  </si>
  <si>
    <t>AC-SWM-AEGIS</t>
  </si>
  <si>
    <t>HID - EasyLobby - Annual Support Agreement</t>
  </si>
  <si>
    <t>SA-SLX-EL-SSA-SVMS</t>
  </si>
  <si>
    <t>AC-SSA-SVMS</t>
  </si>
  <si>
    <t>HID  pivClass - Annual Support Agreement</t>
  </si>
  <si>
    <t>SA-SLX-PIV</t>
  </si>
  <si>
    <t>AC-SWM-PIV</t>
  </si>
  <si>
    <t xml:space="preserve"> Pinnacle Support Agreement – 3 Years </t>
  </si>
  <si>
    <t>SA-SLX-ULT3</t>
  </si>
  <si>
    <t>AC-SWM3-PUL</t>
  </si>
  <si>
    <t>3 Year Support Agreement for Pinnacle Ultra Software</t>
  </si>
  <si>
    <t>SA-SLX-LTE3</t>
  </si>
  <si>
    <t>AC-SWM3-PLT</t>
  </si>
  <si>
    <t>3 Year Support Agreement Pinnacle Lite Software</t>
  </si>
  <si>
    <t>SA-SLX-STD3</t>
  </si>
  <si>
    <t>AC-SWM3-PNST</t>
  </si>
  <si>
    <t>SA-SLX-PLS3</t>
  </si>
  <si>
    <t>AC-SWM3-PNPL</t>
  </si>
  <si>
    <t>SA-SLX-PRF3</t>
  </si>
  <si>
    <t>AC-SWM3-PNPR</t>
  </si>
  <si>
    <t>SA-SLX-PNWSN3</t>
  </si>
  <si>
    <t>AC-SWM3-PWS1</t>
  </si>
  <si>
    <t>SA-SLX-PN2WSN3</t>
  </si>
  <si>
    <t>AC-SWM3-PWSB2</t>
  </si>
  <si>
    <t>3 Year Support Agreement Pinnacle Bundled Two Workstation Licenses</t>
  </si>
  <si>
    <t>SA-SLX-PN5WSN3</t>
  </si>
  <si>
    <t>AC-SWM3-PWSB5</t>
  </si>
  <si>
    <t>3 Year Support Agreement Pinnacle Bundled Five Workstations Licenses</t>
  </si>
  <si>
    <t>SA-SLX-PNWB3</t>
  </si>
  <si>
    <t>SA-SLX-PNSDK3</t>
  </si>
  <si>
    <t>AC-SWM3-PSDK</t>
  </si>
  <si>
    <t>3 Year Support Agreement Pinnacle Software Development Kit (SDK)</t>
  </si>
  <si>
    <t>SA-SLX-LTE3-BDG</t>
  </si>
  <si>
    <t>AC-SWM3-BLT</t>
  </si>
  <si>
    <t>SA-SLX-STD3-BDG</t>
  </si>
  <si>
    <t>AC-SWM3-BST</t>
  </si>
  <si>
    <t>SA-SLX-PLS3-BDG</t>
  </si>
  <si>
    <t>AC-SWM3-BPT</t>
  </si>
  <si>
    <t>SA-SLX-PRF3-BDG</t>
  </si>
  <si>
    <t>AC-SWM3-BPPT</t>
  </si>
  <si>
    <t>3 Year Support Agreement Pinnacle Badging Option – 
Professional Per Badging License</t>
  </si>
  <si>
    <t>SA-SLX-DBPART3</t>
  </si>
  <si>
    <t>AC-SWM3-DBPO</t>
  </si>
  <si>
    <t>3 Year Support Agreement for Pinnacle Database Partitioning Option</t>
  </si>
  <si>
    <t>SA-SLX-MSHW3</t>
  </si>
  <si>
    <t>AC-SWM3-MSHO</t>
  </si>
  <si>
    <t>3 Year Support Agreement for Pinnacle Multi-Server Hardware Option</t>
  </si>
  <si>
    <t>SA-SLX-DATAEX3</t>
  </si>
  <si>
    <t>AC-SWM3-PDE</t>
  </si>
  <si>
    <t>3 Year Support Agreement for Pinnacle Data Exchange Support Agreement</t>
  </si>
  <si>
    <t>Professional Services - 1 Year - Annual End User Support</t>
  </si>
  <si>
    <t>PS-SLX-EUSA-U</t>
  </si>
  <si>
    <t>AC-EUSA-U</t>
  </si>
  <si>
    <t>PS-SLX-EUSA-L</t>
  </si>
  <si>
    <t>AC-EUSA-L</t>
  </si>
  <si>
    <t>PS-SLX-EUSA-S</t>
  </si>
  <si>
    <t>AC-EUSA-S</t>
  </si>
  <si>
    <t>PS-SLX-EUSA-PL</t>
  </si>
  <si>
    <t>AC-EUSA-PL</t>
  </si>
  <si>
    <t>PS-SLX-EUSA-PR</t>
  </si>
  <si>
    <t>AC-EUSA-PR</t>
  </si>
  <si>
    <t>PS-SLX-EUSA-AW8</t>
  </si>
  <si>
    <t>AC-EUSA-AW8</t>
  </si>
  <si>
    <t>PN-DEL-SFF-WSN</t>
  </si>
  <si>
    <t>SLX-WKST-SFF</t>
  </si>
  <si>
    <t>PN-DEL-SFF-WSN-COM</t>
  </si>
  <si>
    <t>SLX-WKST-SFF-COM</t>
  </si>
  <si>
    <t>PN-DEL-MTR-WSN</t>
  </si>
  <si>
    <t>SLX-WKST-MT1</t>
  </si>
  <si>
    <t>PN-DEL-MTR-WSN-COM</t>
  </si>
  <si>
    <t>SLX-WKST-MT1-COM</t>
  </si>
  <si>
    <t>PN-DEL-TRSVR</t>
  </si>
  <si>
    <t>SLX-TWRSVR-01</t>
  </si>
  <si>
    <t>PN-DEL-1USVR</t>
  </si>
  <si>
    <t>SLX-1USVR-01</t>
  </si>
  <si>
    <t>PN-DEL-LCDMON</t>
  </si>
  <si>
    <t>SLX-DELLMONT</t>
  </si>
  <si>
    <t>Dell - 22" LCD Monitor - 21.5-inch wide viewable image size; Aspect Ratio Widescreen (16:9) Optimal Resolution: 1366 x 768 at 60 Hz  Backlight Technology: LED; Dell Limited Hardware Warranty; Advance Exchange Service, 3 Years</t>
  </si>
  <si>
    <t>PN-DEL-CUSTOM</t>
  </si>
  <si>
    <t>SLX-CUSTOM-DELL</t>
  </si>
  <si>
    <t xml:space="preserve">Call for Quote </t>
  </si>
  <si>
    <t>PN-SLX-SVRLD</t>
  </si>
  <si>
    <t>AC-PS-PNSVRLD</t>
  </si>
  <si>
    <t>Pinnacle Server Software Load with Purchase of a Sielox Server</t>
  </si>
  <si>
    <t>PN-SLX-DATALD</t>
  </si>
  <si>
    <t>AC-PS-PNDBLD</t>
  </si>
  <si>
    <t>PN-SLX-WSNLD</t>
  </si>
  <si>
    <t>AC-PS-PNWKSTLD</t>
  </si>
  <si>
    <t>Pinnacle Workstation Software Load - with Purchase of a Sielox Server or Workstation. The load will occur during factory configuration, otherwise a Network Streaming Connection to the Customer Site will be required.</t>
  </si>
  <si>
    <t>PN-SLX-MSSQLSVR</t>
  </si>
  <si>
    <t>AC-MSSQLSVR-ADD</t>
  </si>
  <si>
    <t>Microsoft®SQL Server™2012 STD,5USER CALs,NFI,Downgrade Media Incl</t>
  </si>
  <si>
    <t xml:space="preserve">1700 Configurations with Integrated Uninterruptible Power Supply &amp; Large Enclosure - SLX150-E4 - (20" x 24" x 4.5")             </t>
  </si>
  <si>
    <t>CN-SLX-1700-150E4-2D</t>
  </si>
  <si>
    <t>AC-1700-150E4-2D</t>
  </si>
  <si>
    <t>CN-SLX-1700-150E4-4D</t>
  </si>
  <si>
    <t>AC-1700-150E4-4D</t>
  </si>
  <si>
    <t>CN-SLX-1700-150E4-6D</t>
  </si>
  <si>
    <t>AC-1700-150E4-6D</t>
  </si>
  <si>
    <t>CN-SLX-1700-150E4-8D</t>
  </si>
  <si>
    <t>AC-1700-150E4-8D</t>
  </si>
  <si>
    <t>1700 Configurations with Large Enclosure (17" x 22" x 3.5") and Standard 12 V Transformer</t>
  </si>
  <si>
    <t>CN-SLX-1700-2D-LS</t>
  </si>
  <si>
    <t>AC-1700-LS-2</t>
  </si>
  <si>
    <t>2-Reader Ethernet/RS485 Kit: Supports 2 Door Strikes, 2 Door Contacts, 2 REX Inputs, 4 Sup./Unsup. Inputs, 4 Sup./Unsup. Outputs. Includes Sielox Large Enclosure &amp; 12VDC Transformer</t>
  </si>
  <si>
    <t>CN-SLX-1700-4D-LS</t>
  </si>
  <si>
    <t>AC-1700-LS-4</t>
  </si>
  <si>
    <t>CN-SLX-1700-6D-LS</t>
  </si>
  <si>
    <t>AC-1700-LS-6</t>
  </si>
  <si>
    <t>CN-SLX-1700-8D-LS</t>
  </si>
  <si>
    <t>AC-1700-LS-8</t>
  </si>
  <si>
    <t>8-Reader Ethernet/RS485 Kit: Supports 8 Door Strikes, 8 Door Contacts, 8 REX Inputs, 16 Sup./Unsup. Inputs, 16 Sup./Unsup. Outputs . Includes Sielox Large Enclosure &amp; 12VDC Transformer</t>
  </si>
  <si>
    <t xml:space="preserve">1700 Configurations with Large Enclosure (17" x 22" x 3.5") and LifeSafety Power Supply </t>
  </si>
  <si>
    <t>CN-SLX-1700-2D-LNPS75</t>
  </si>
  <si>
    <t>AC-1700-LN-2-PS75 Controller</t>
  </si>
  <si>
    <t>2-Reader Ethernet/RS485 Kit: Supports 2 Door Strikes, 2 Door Contacts, 2 REX Inputs, 4 Sup./Unsup. Inputs, 4 Sup./Unsup. Outputs. Includes Sielox Large Enclosure and 1 - LifeSafety 75W Power Supply With Separate Enclosure</t>
  </si>
  <si>
    <t>CN-SLX-1700-4D-LNPS75</t>
  </si>
  <si>
    <t>AC-1700-LN-4-PS75</t>
  </si>
  <si>
    <t>CN-SLX-1700-6D-LNPS75</t>
  </si>
  <si>
    <t>AC-1700-LN-6-PS75</t>
  </si>
  <si>
    <t>CN-SLX-1700-8D-LNPS75</t>
  </si>
  <si>
    <t>AC-1700-LN-8-PS75</t>
  </si>
  <si>
    <t>CN-SLX-1700-2D-LNPS150</t>
  </si>
  <si>
    <t>AC-1700-LN-2-PS150</t>
  </si>
  <si>
    <t>2-Reader Ethernet/RS485 Kit: Supports 2 Door Strikes, 2 Door Contacts, 2 REX Inputs, 4 Sup./Unsup. Inputs, 4 Sup./Unsup. Outputs. Includes Sielox Large Enclosure and 1 - LifeSafety 150W Power Supply With Separate Enclosure</t>
  </si>
  <si>
    <t>CN-SLX-1700-4D-LNPS150</t>
  </si>
  <si>
    <t>AC-1700-LN-4-PS150 Kit</t>
  </si>
  <si>
    <t>CN-SLX-1700-6D-LNPS150</t>
  </si>
  <si>
    <t>AC-1700-LN-6-PS150</t>
  </si>
  <si>
    <t>CN-SLX-1700-8D-LNPS150</t>
  </si>
  <si>
    <t>AC-1700-LN-8-PS150 Controller Kit</t>
  </si>
  <si>
    <t>1700 Configurations with Large Enclosure (17" x 22" x 3.5") Only (Requires Power Supply)</t>
  </si>
  <si>
    <t>CN-SLX-1700-2D-LN</t>
  </si>
  <si>
    <t>AC-1700-LN-2</t>
  </si>
  <si>
    <t>2-Reader Ethernet/RS485 Kit: Supports 2 Door Strikes, 2 Door Contacts, 2 REX Inputs, 4 Sup./Unsup. Inputs, 4 Sup./Unsup. Outputs. Includes Sielox Large Enclosure</t>
  </si>
  <si>
    <t>CN-SLX-1700-4D-LN</t>
  </si>
  <si>
    <t>AC-1700-LN-4</t>
  </si>
  <si>
    <t>4-Reader Ethernet/RS485 Kit: Supports 4 Door Strikes, 4 Door Contacts, 4 REX Inputs, 8 Sup./Unsup. Inputs, 8 Sup./Unsup. Outputs. Includes Sielox Large Enclosure</t>
  </si>
  <si>
    <t>CN-SLX-1700-6D-LN</t>
  </si>
  <si>
    <t>AC-1700-LN-6</t>
  </si>
  <si>
    <t>6-Reader Ethernet/RS485 Kit: Supports  6 Door Strikes, 6 Door Contacts, 6 REX Inputs, 12 Sup./Unsup. Inputs, 12 Sup./Unsup. Outputs. Includes Sielox Large Enclosure</t>
  </si>
  <si>
    <t>CN-SLX-1700-8D-LN</t>
  </si>
  <si>
    <t>AC-1700-LN-8</t>
  </si>
  <si>
    <t>1700 Configurations with Small Enclosure(s) (12" x 12" x 3.5")</t>
  </si>
  <si>
    <t>CN-SLX-1700-2D-SN</t>
  </si>
  <si>
    <t>AC-1700-SN-2</t>
  </si>
  <si>
    <t>2-Reader Ethernet/RS485 Kit: Supports 2 Door Strikes,  2 Door Contacts, 2 REX Inputs, 4 Sup./Unsup. Inputs, 4 Sup./Unsup. Outputs . Includes SLX75-E1. Holds 1 Controller.</t>
  </si>
  <si>
    <t>2-Reader Ethernet/RS485 Kit: Supports 2 Door Strikes, 2 Door Contacts, 2 REX Inputs, 4 Sup./Unsup. Inputs, 4 Sup./Unsup. Outputs. Includes SLX75-E2. Holds 1 Controller.</t>
  </si>
  <si>
    <t>CN-SLX-1700-2D-SS</t>
  </si>
  <si>
    <t>AC-1700-SS-2</t>
  </si>
  <si>
    <t>2-Reader Ethernet/RS485 Kit: Supports 2 Door Strikes, 2 Door Contacts, 2 REX Inputs, 4 Sup./Unsup. Inputs, 4 Sup./Unsup. Outputs. Includes Sielox Small Enclosure &amp; 12V 5A Transformer. Holds 1 Controller.</t>
  </si>
  <si>
    <t>CN-SLX-1700-75E2-4D</t>
  </si>
  <si>
    <t>AC-1700-75E2-4D</t>
  </si>
  <si>
    <t xml:space="preserve">4- Reader Ethernet/RS485 Kit: Supports 4 Door Strikes, 4 Door Contacts, 4 REX Inputs, 8 Sup./Unsup. Inputs, 8 Sup./Unsup. Outputs . Includes SLX75-E2. Holds up to 2 Controllers. </t>
  </si>
  <si>
    <t>I/O Expansion Units</t>
  </si>
  <si>
    <t>All I/O Expansion Units include the board in an anti-static bag, connector/mounting kit, box, and external label.</t>
  </si>
  <si>
    <t>CN-SLX-170-OUT16</t>
  </si>
  <si>
    <t xml:space="preserve">170-OUT16
</t>
  </si>
  <si>
    <r>
      <rPr>
        <u/>
        <sz val="11"/>
        <color theme="1"/>
        <rFont val="Arial Narrow"/>
        <family val="2"/>
      </rPr>
      <t xml:space="preserve">Output Expansion Board with 16 relay outputs. 
</t>
    </r>
    <r>
      <rPr>
        <sz val="11"/>
        <color theme="1"/>
        <rFont val="Arial Narrow"/>
        <family val="2"/>
      </rPr>
      <t xml:space="preserve">Each relay is 2A, 2 Form C.  All relays are field-replaceable.  Outputs are configured and managed in the Sielox Pinnacle, AnyWare, and Class systems.
</t>
    </r>
  </si>
  <si>
    <t>CN-SLX-170-IN16</t>
  </si>
  <si>
    <t xml:space="preserve">170-IN16
</t>
  </si>
  <si>
    <r>
      <t xml:space="preserve">Input Expansion Board with 16 supervised inputs
</t>
    </r>
    <r>
      <rPr>
        <sz val="12"/>
        <color theme="1"/>
        <rFont val="Arial Narrow"/>
        <family val="2"/>
      </rPr>
      <t xml:space="preserve">Provides 16 supervised inputs. Inputs are supervised with 5.1K Ohm end of line resistors and are configured and managed in the Sielox Pinnacle, AnyWare, and Class systems. 
</t>
    </r>
  </si>
  <si>
    <t>CN-SLX-170-IO8/8</t>
  </si>
  <si>
    <t xml:space="preserve">170-IO8/8
</t>
  </si>
  <si>
    <r>
      <rPr>
        <u/>
        <sz val="12"/>
        <color theme="1"/>
        <rFont val="Arial Narrow"/>
        <family val="2"/>
      </rPr>
      <t xml:space="preserve">Combination Board with 8 supervised inputs and 8 relay outputs
</t>
    </r>
    <r>
      <rPr>
        <sz val="12"/>
        <color theme="1"/>
        <rFont val="Arial Narrow"/>
        <family val="2"/>
      </rPr>
      <t xml:space="preserve">Provides flexibility where a small number of expansion inputs and outputs are required. Inputs and outputs are configured and managed in the Sielox Pinnacle, AnyWare, and Class systems. All relays are field replaceable.
</t>
    </r>
  </si>
  <si>
    <t>AC-1700ENCL</t>
  </si>
  <si>
    <t>CN-SLX-SMENCL</t>
  </si>
  <si>
    <t>AC-1700ENCS</t>
  </si>
  <si>
    <t xml:space="preserve">AC-1700 Series Controller Accessories </t>
  </si>
  <si>
    <t>CN-SLX-1700-FUSE</t>
  </si>
  <si>
    <t>AC-1700-FUSE</t>
  </si>
  <si>
    <t>CN-SLX-1700-RELAY</t>
  </si>
  <si>
    <t>CS212DC12</t>
  </si>
  <si>
    <t>CN-SLX-1700-SDCRD</t>
  </si>
  <si>
    <t>AC-SC</t>
  </si>
  <si>
    <t>AC-1700 SD Card – 1 GB w/ Latest Firmware</t>
  </si>
  <si>
    <t>CN-SLX-1700-MTPLT</t>
  </si>
  <si>
    <t>AC-1700-MP</t>
  </si>
  <si>
    <t>Mounting Plate - For a single AC-1700 controller board.</t>
  </si>
  <si>
    <t>CN-SLX-1700-IOMTPLT</t>
  </si>
  <si>
    <t>AC-1700-IOMP</t>
  </si>
  <si>
    <t>I/O Mounting Plate - For installation of BP5 or BP7 back planes in the AC1700 large enclosure.</t>
  </si>
  <si>
    <t>CN-SLX-1700-RTMTPLT2</t>
  </si>
  <si>
    <t>AC-1700-RMP-2</t>
  </si>
  <si>
    <t>Retrofit Mounting Plate - For mounting up to 2 AC-1700 controller boards in the AC-1500 large enclosure or other large enclosures.</t>
  </si>
  <si>
    <t>CN-SLX-1700-RTMTPLT4</t>
  </si>
  <si>
    <t>AC-1700-RMP-4</t>
  </si>
  <si>
    <t>Retrofit Mounting Plate - For mounting up to 4 AC-1700 controller boards in the AC-1500 large enclosure or other large enclosures.</t>
  </si>
  <si>
    <t>CN-SLX-1700-CTKT</t>
  </si>
  <si>
    <t>AC-1700-CK</t>
  </si>
  <si>
    <t>AC-1700 Connector Kit. (Can be used with 16-Bit Controllers)</t>
  </si>
  <si>
    <t>AC-1700 I/O Backplane - Elevator Control / Aux. Inputs / Outputs</t>
  </si>
  <si>
    <t>I/O Backplane Modules &amp; Components</t>
  </si>
  <si>
    <t>CN-SLX-12VDC-PR</t>
  </si>
  <si>
    <t>AC-1200-PR12</t>
  </si>
  <si>
    <t>CN-SLX-1700-BKPLN</t>
  </si>
  <si>
    <t xml:space="preserve">AC-1700-BP7 I/O </t>
  </si>
  <si>
    <t>Power Supplies and 12 VDC Battery</t>
  </si>
  <si>
    <t>CN-SLX-1700-POE-EXMOD</t>
  </si>
  <si>
    <t>NPE-130</t>
  </si>
  <si>
    <t>POE Extractor Module - For 1700 Series Controllers</t>
  </si>
  <si>
    <t>CN-SLX-1700-PWRU</t>
  </si>
  <si>
    <t xml:space="preserve">AC-PWRU </t>
  </si>
  <si>
    <t>UPS/UL Compliant Power Supply Kit (Requires AC-BAT7) -Altronix 12 or 24 VDC / 6 Amp Power Supply (Model AL600ULX) -Power Cord, and Ferrite (2) -Order Battery AC-BAT7. One for 12 VDC or two for 24 VDC</t>
  </si>
  <si>
    <t>CN-SLX-1700-PWRS</t>
  </si>
  <si>
    <t>AC-PWRS</t>
  </si>
  <si>
    <t>12VDC 5A - XFMR Wall Transformer w/ Controller Power Connector</t>
  </si>
  <si>
    <t>PW-ALT-BAT7</t>
  </si>
  <si>
    <t>AC-BAT7</t>
  </si>
  <si>
    <t xml:space="preserve">12 VDC / 7AH Sealed Lead Acid Battery </t>
  </si>
  <si>
    <t>PW-ALT-BAT12</t>
  </si>
  <si>
    <t>AC-BAT12</t>
  </si>
  <si>
    <t>12 VDC / 12AH Sealed Lead Acid Battery</t>
  </si>
  <si>
    <t>CN-SLX-1200-BP2</t>
  </si>
  <si>
    <t>AC-1200-BP2</t>
  </si>
  <si>
    <t>CN-SLX-1200-BP7IO</t>
  </si>
  <si>
    <t xml:space="preserve">AC-1200-BP7 I/O </t>
  </si>
  <si>
    <t>CN-SLX-1200-CPU</t>
  </si>
  <si>
    <t>AC-1200CPU</t>
  </si>
  <si>
    <t>CN-SLX-RFB-RDRMOD</t>
  </si>
  <si>
    <t xml:space="preserve">AC-RDR    </t>
  </si>
  <si>
    <t>CN-SLX-1500-CPU</t>
  </si>
  <si>
    <t xml:space="preserve">AC-1500CPU    </t>
  </si>
  <si>
    <t>CN-SLX-RFB-LANMOD</t>
  </si>
  <si>
    <t>AC-LAN-COMM</t>
  </si>
  <si>
    <t>CN-SLX-RDMD-CTKT</t>
  </si>
  <si>
    <t xml:space="preserve">AC-CK1 </t>
  </si>
  <si>
    <t>CN-SLX-INMD-CTKT</t>
  </si>
  <si>
    <t>AC-CK2</t>
  </si>
  <si>
    <t>Input Module Connector Kit</t>
  </si>
  <si>
    <t>CN-SLX-OTMD-CTKT</t>
  </si>
  <si>
    <t>AC-CK3</t>
  </si>
  <si>
    <t>Output Module Connector Kit</t>
  </si>
  <si>
    <t>CN-SLX-8RDBKPLNCTKT</t>
  </si>
  <si>
    <t>AC-CK4</t>
  </si>
  <si>
    <t>8-Reader Backplane Connector Kit: LANLink and AC-1200 (Only)</t>
  </si>
  <si>
    <t>CN-SLX-2RDIOBKPLNCTKT</t>
  </si>
  <si>
    <t xml:space="preserve">AC-CK5 </t>
  </si>
  <si>
    <t>2-Reader I/O Backplane Connector Kit</t>
  </si>
  <si>
    <t>CN-SLX-IOBKPLNCTKT</t>
  </si>
  <si>
    <t>AC-CK6</t>
  </si>
  <si>
    <t>CN-SLX-TC-C10</t>
  </si>
  <si>
    <t>AC-TC-C10</t>
  </si>
  <si>
    <t xml:space="preserve">32-Bit CPU Interface Port Utility Cable – 10ft for diagnostics and firmware upgrades (BD-9F serial to IDC-10F Cable) A USB to Serial converter can be used if a serial port is not available.  </t>
  </si>
  <si>
    <t>CN-SLX-TC-C25</t>
  </si>
  <si>
    <t>AC-TC-C25</t>
  </si>
  <si>
    <t xml:space="preserve">32-Bit CPU Interface Port Utility Cable – 25ft: for diagnostics and firmware upgrades (BD-9F serial to IDC-10F Cable) A USB to Serial converter can be used if a serial port is not available.  </t>
  </si>
  <si>
    <t>CN-SLX-RS485-CNMD</t>
  </si>
  <si>
    <t>AC-RS485</t>
  </si>
  <si>
    <t>RS-485 Controller Module for primary communications for 1200 and 1500 Backplanes.</t>
  </si>
  <si>
    <t>CN-SLX-IF2-CN</t>
  </si>
  <si>
    <t>AC-IF2</t>
  </si>
  <si>
    <t>CN-SLX-IF2-CTKT</t>
  </si>
  <si>
    <t>AC-IF2KIT</t>
  </si>
  <si>
    <t>CN-SLX-SERIF2-ADP</t>
  </si>
  <si>
    <t>AC-SERIF2</t>
  </si>
  <si>
    <t>Serial Cable for the IF2 Serial Adapter 1 ft with 25 pins on the male side and 9 pins on the female side.</t>
  </si>
  <si>
    <t>16-Bit Controllers (AC900 / AC600 / AC460)</t>
  </si>
  <si>
    <t>CN-SLX-16B-RFBMNCN</t>
  </si>
  <si>
    <t>AC901R2</t>
  </si>
  <si>
    <t>CN-SLX-16B-RFBTRMCN</t>
  </si>
  <si>
    <t>AC-601R1</t>
  </si>
  <si>
    <t>CN-SLX-16B-IOEXP14</t>
  </si>
  <si>
    <t>AC-460</t>
  </si>
  <si>
    <t>CN-SLX-16B-IOEXP30</t>
  </si>
  <si>
    <t>AC-460E</t>
  </si>
  <si>
    <t>CN-SLX-16B-EXP14</t>
  </si>
  <si>
    <t>AC-461</t>
  </si>
  <si>
    <t>CN-SLX-16B-EXP30</t>
  </si>
  <si>
    <t>AC-461E</t>
  </si>
  <si>
    <t>CN-SLX-IO-EXPINCTKT</t>
  </si>
  <si>
    <t>AC-OCK</t>
  </si>
  <si>
    <t>CN-SLX-16B-MTPLT</t>
  </si>
  <si>
    <t>AC-MP16</t>
  </si>
  <si>
    <t>CN-SLX-16B-MEMCHP</t>
  </si>
  <si>
    <t>AC-EM20</t>
  </si>
  <si>
    <r>
      <t xml:space="preserve">Memory Chip for larger systems; increases cardholder capacity stored at AC-600 and AC-900 16-bit controllers. MINIMUM ORDER = 11 CHIPS  
 </t>
    </r>
    <r>
      <rPr>
        <b/>
        <u/>
        <sz val="12"/>
        <rFont val="Arial Narrow"/>
        <family val="2"/>
      </rPr>
      <t>Pricing Listed Reflects Cost PER CHIP:  11 * Listed Price = Your Total Cost</t>
    </r>
  </si>
  <si>
    <t>CN-SLX-8B-1AMPFUSE</t>
  </si>
  <si>
    <t>AC-1AF</t>
  </si>
  <si>
    <t>CN-SLX-8B-.6AMPFUSE</t>
  </si>
  <si>
    <t>AC-600F</t>
  </si>
  <si>
    <t>CN-SLX-1.2AMP-PWRTFR</t>
  </si>
  <si>
    <t xml:space="preserve">AC-1.2P </t>
  </si>
  <si>
    <t>CN-SLX-900-COMCBL</t>
  </si>
  <si>
    <t>AC-COMCBL</t>
  </si>
  <si>
    <t>AC-900 Communication Cable - For RS- 232 and MODEM connections</t>
  </si>
  <si>
    <t>CN-SLX-MLTIMOD2</t>
  </si>
  <si>
    <t>AC-MOD-MT5600</t>
  </si>
  <si>
    <t>CN-SLX-LAN-UDS1100</t>
  </si>
  <si>
    <t>AC-LAN</t>
  </si>
  <si>
    <t>CN-SLX-ROC-PTBRD</t>
  </si>
  <si>
    <t>AC-RP</t>
  </si>
  <si>
    <t>Product Description</t>
  </si>
  <si>
    <t>PW-ALT-ACM4CB</t>
  </si>
  <si>
    <t>ACM4CB</t>
  </si>
  <si>
    <t>4 Output Access Power Controller Module - Converts one (1) 12 to 24 volt AC or DC input into four (4) PTC power outputs, individually selectable Fail-Safe/Fail-Secure outputs, fire alarm disconnect is selectable by output, UL Listed sub-assembly.</t>
  </si>
  <si>
    <t>PW-ALT-ACM8</t>
  </si>
  <si>
    <t>ACM8</t>
  </si>
  <si>
    <t>8 Output Access Power Controller Module - Converts one (1) 12 to 24 volt AC or DC input into eight (8) fused power outputs, individually selectable Fail-Safe/Fail-Secure outputs or dry form "C" contacts, fire alarm disconnect is selectable by output, UL Recognized Component.</t>
  </si>
  <si>
    <t>PW-ALT-ACM8CB</t>
  </si>
  <si>
    <t>ACM8CB</t>
  </si>
  <si>
    <t>8 Output Access Power Controller Module - Converts one (1) 12 to 24 volt AC or DC input into eight (8) PTC power outputs, individually selectable Fail-Safe/Fail-Secure outputs, fire alarm disconnect is selectable by output, UL Recognized Component.</t>
  </si>
  <si>
    <t>PW-ALT-AL1012ULACM</t>
  </si>
  <si>
    <t>AL1012ULACM</t>
  </si>
  <si>
    <t>Power Supply/Charger with Access power controller - 8 fused non-power limited outputs provide 12VDC @ 10 amp, outputs are individually selectable for Fail-Safe or Fail-Secure operation or as dry form "C" contacts, fire alarm disconnect is selectable by output, AC &amp; battery monitoring, encl. 15.5”H x 12”W x 4.5”D, 115VAC input, UL Listed (UL294), cUL Listed.</t>
  </si>
  <si>
    <t>PW-ALT-AL1012ULACMCB</t>
  </si>
  <si>
    <t>AL1012ULACMCB</t>
  </si>
  <si>
    <t>Power Supply/Charger with Access power controller - 8 PTC Class 2 power limited outputs provide 12VDC @ 10 amp, outputs are individually selectable for Fail-Safe or Fail-Secure operation, fire alarm disconnect is selectable by output, AC &amp; battery monitoring, encl. 15.5”H x 12”W x 4.5”D, 115VAC input, UL Listed (UL294), cUL Listed.</t>
  </si>
  <si>
    <t>PW-ALT-AL1012ULM</t>
  </si>
  <si>
    <t>AL1012ULM</t>
  </si>
  <si>
    <t>5 Output Power Supply/Charger w/Fire Alarm Disconnect - 12VDC  @ 10 amp, PTC Class 2 power limited outputs, encl. 13.5"H x 13"W x 3.25"D., 115VAC input, UL Listed (UL294), cUL Listed.</t>
  </si>
  <si>
    <t>PW-ALT-AL1012ULX</t>
  </si>
  <si>
    <t>AL1012ULX</t>
  </si>
  <si>
    <t>Power Supply/Charger - 12VDC @ 10 amp, AC &amp; battery monitoring, non-power limited output, encl. 15.5"H x 12"W x 4.5"D, 115VAC input, UL Listed (UL294), cUL Listed.</t>
  </si>
  <si>
    <t>PW-ALT-AL1012ULXB</t>
  </si>
  <si>
    <t>AL1012ULXB</t>
  </si>
  <si>
    <t>Power Supply/Charger - 12VDC @ 10 amp, AC &amp; battery monitoring, non-power limited output, 115VAC input. UL Recognized.</t>
  </si>
  <si>
    <t>PW-ALT-AL1012ULXPD16</t>
  </si>
  <si>
    <t>AL1012ULXPD16</t>
  </si>
  <si>
    <t>16 Output Power Supply/Charger - 12VDC @ 10 amp, fused non-power limited outputs, AC &amp; battery monitoring, encl. 15.5”H x 12”W x 4.5”D, 115VAC input, UL Listed (UL294), cUL Listed.</t>
  </si>
  <si>
    <t>PW-ALT-AL1012ULXPD16CB</t>
  </si>
  <si>
    <t>AL1012ULXPD16CB</t>
  </si>
  <si>
    <t>16 Output Power Supply/Charger - 12VDC @ 10 amp, PTC Class 2 power limited outputs, AC &amp; battery monitoring, encl. 15.5”H x 12”W x 4.5”D, 115VAC input, UL Listed (UL294), cUL Listed.</t>
  </si>
  <si>
    <t>PW-ALT-AL1012ULXPD8</t>
  </si>
  <si>
    <t>AL1012ULXPD8</t>
  </si>
  <si>
    <t>8 Output Power Supply/Charger - 12VDC @ 10 amp, fused non-power limited outputs, AC &amp; battery monitoring, encl. 15.5”H x 12”W x 4.5”D, 115VAC input, UL Listed (UL294), cUL Listed.</t>
  </si>
  <si>
    <t>PW-ALT-AL1012ULXPD8CB</t>
  </si>
  <si>
    <t>AL1012ULXPD8CB</t>
  </si>
  <si>
    <t>8 Output Power Supply/Charger - 12VDC @ 10 amp, PTC Class 2 power limited outputs, AC &amp; battery monitoring, encl. 15.5”H x 12”W x 4.5”D, 115VAC input, UL Listed (UL294), cUL Listed.</t>
  </si>
  <si>
    <t>PW-ALT-AL1024ULACM</t>
  </si>
  <si>
    <t>AL1024ULACM</t>
  </si>
  <si>
    <t>Power Supply/Charger with Access power controller - 8 fused non-power limited outputs provide 24VDC @ 10 amp, outputs are individually selectable for Fail-Safe or Fail-Secure operation or as dry form "C" contacts, fire alarm disconnect is selectable by output, AC &amp; battery monitoring, encl. 15.5”H x 12”W x 4.5”D, 115VAC input, UL Listed (UL294), cUL Listed, CSFM &amp; MEA Approved.</t>
  </si>
  <si>
    <t>PW-ALT-AL1024ULACMCB</t>
  </si>
  <si>
    <t>AL1024ULACMCB</t>
  </si>
  <si>
    <t>Power Supply/Charger with Access power controller - 8 PTC Class 2 power limited outputs provide 24VDC @ 10 amp, outputs are individually selectable for Fail-Safe or Fail-Secure operation, fire alarm disconnect is selectable by output, AC &amp; battery monitoring, encl. 15.5”H x 12”W x 4.5”D, 115VAC input, UL Listed (UL294), cUL Listed, CSFM &amp; MEA Approved.</t>
  </si>
  <si>
    <t>PW-ALT-AL1024ULM</t>
  </si>
  <si>
    <t>AL1024ULM</t>
  </si>
  <si>
    <t>5 Output Power Supply/Charger w/Fire Alarm Disconnect - 24VDC  @ 10 amp, PTC Class 2 power limited outputs, encl. 13.5"H x 13"W x 3.25"D., 115VAC input, UL Listed (UL294/UL1481), cUL Listed, CSFM &amp; MEA Approved.</t>
  </si>
  <si>
    <t>PW-ALT-AL1024ULXB2</t>
  </si>
  <si>
    <t>AL1024ULXB2</t>
  </si>
  <si>
    <t>Power Supply/Charger - 24VDC @ 10 Amp, AC &amp; battery monitoring, non-power limited output, 115VAC input. UL Recognized.</t>
  </si>
  <si>
    <t>PW-ALT-AL1024ULXPD16</t>
  </si>
  <si>
    <t>AL1024ULXPD16</t>
  </si>
  <si>
    <t>16 Output Power Supply/Charger - 24VDC @ 10 amp, fused non-power limited outputs, AC &amp; battery monitoring, encl. 15.5”H x 12”W x 4.5”D, 115VAC input, UL Listed (UL294/UL1481), cUL Listed.</t>
  </si>
  <si>
    <t>PW-ALT-AL1024ULXPD16CB</t>
  </si>
  <si>
    <t>AL1024ULXPD16CB</t>
  </si>
  <si>
    <t>16 Output Power Supply/Charger - 24VDC @ 10 amp, PTC Class 2 power limited outputs, AC &amp; battery monitoring, encl. 15.5”H x 12”W x 4.5”D, 115VAC input, UL Listed (UL294/UL1481), cUL Listed.</t>
  </si>
  <si>
    <t>PW-ALT-AL1024ULXPD8</t>
  </si>
  <si>
    <t>AL1024ULXPD8</t>
  </si>
  <si>
    <t>8 Output Power Supply/Charger - 24VDC @ 10 amp, fused non-power limited outputs, AC &amp; battery monitoring, encl. 15.5”H x 12”W x 4.5”D, 115VAC input, UL Listed (UL294/UL1481), cUL Listed.</t>
  </si>
  <si>
    <t>PW-ALT-AL1024ULXPD8CB</t>
  </si>
  <si>
    <t>AL1024ULXPD8CB</t>
  </si>
  <si>
    <t>8 Output Power Supply/Charger - 24VDC @ 10 amp, PTC Class 2 power limited outputs, AC &amp; battery monitoring, encl. 15.5”H x 12”W x 4.5”D, 115VAC input, UL Listed (UL294/UL1481), cUL Listed.</t>
  </si>
  <si>
    <t>PW-ALT-AL125UL</t>
  </si>
  <si>
    <t>AL125UL</t>
  </si>
  <si>
    <t>2 Output Power Supply/Charger w/Fire Alarm Disconnect - 12VDC or 24VDC @ 1 amp, Class 2 power limited outputs, encl. 8.5"H x 7.5"W x 3.5"D, 115VAC input, UL Listed (UL294), cUL Listed.</t>
  </si>
  <si>
    <t>PW-ALT-AL125ULP</t>
  </si>
  <si>
    <t>AL125ULP</t>
  </si>
  <si>
    <t>2 Output Power Supply/Charger w/Fire Alarm Disconnect - 12VDC @ 1 amp or 24VDC @ .5 amp, Class 2 power limited outputs, encl. 8.5"H x 7.5"W x 3.5"D, 115VAC input (Includes TP2440 plug-in xfmr), UL Listed (UL294), cUL Listed.</t>
  </si>
  <si>
    <t>PW-ALT-AL125ULX</t>
  </si>
  <si>
    <t>AL125ULX</t>
  </si>
  <si>
    <t>2 Output Power Supply/Charger w/Fire Alarm Disconnect - 12VDC or 24VDC @ 1 amp, Class 2 power limited outputs, encl. 13.5"H x 13"W x 3.25"D., 115VAC input, UL Listed (UL294), cUL Listed.</t>
  </si>
  <si>
    <t>PW-ALT-AL175UL</t>
  </si>
  <si>
    <t>AL175UL</t>
  </si>
  <si>
    <t>2 Output Power Supply/Charger w/Fire Alarm Disconnect - 12VDC or 24VDC @ 1.75 amp, Class 2 power limited outputs, encl. 8.5"H x 7.5"W x 3.5"D, 115VAC input, UL Listed (UL294), cUL Listed.</t>
  </si>
  <si>
    <t>PW-ALT-AL201ULB</t>
  </si>
  <si>
    <t>AL201ULB</t>
  </si>
  <si>
    <t>Power Supply/Charger - 12VDC or 24VDC @ 1.75 amp, AC &amp; battery monitoring, UL Recognized.</t>
  </si>
  <si>
    <t>PW-ALT-AL300ULM</t>
  </si>
  <si>
    <t>AL300ULM</t>
  </si>
  <si>
    <t>5 Output Power Supply/Charger w/Fire Alarm Disconnect - 12VDC or 24VDC @ 2.5 amp, PTC Class 2 power limited outputs, encl. 13.5"H x 13"W x 3.25"D., 115VAC input, UL Listed (UL294/UL603/UL1069/UL1481), cUL Listed, MEA &amp; CSFM Approved.</t>
  </si>
  <si>
    <t>PW-ALT-AL300ULX</t>
  </si>
  <si>
    <t>AL300ULX</t>
  </si>
  <si>
    <t>Power Supply/Charger - 12VDC or 24VDC @ 2.5 amp, AC &amp; battery monitoring, Class 2 power limited output, encl. 13.5”H x 13”W x 3.25”D, 115VAC input, UL Listed (UL294/UL603/UL1069/UL1481), cUL Listed, CSFM &amp; MEA Approved.</t>
  </si>
  <si>
    <t>PW-ALT-AL400ULACM</t>
  </si>
  <si>
    <t>AL400ULACM</t>
  </si>
  <si>
    <t>Power Supply/Charger with Access power controller - 8 fused Class 2 power limited outputs provide 12VDC @ 4 amp or 24VDC @ 3 amp, outputs are individually selectable for Fail-Safe or Fail-Secure operation or as dry form "C" contacts, fire alarm disconnect is selectable by output, AC &amp; battery monitoring, encl. 15.5”H x 12”W x 4.5”D, 115VAC input, UL Listed (UL294), cUL Listed, CSFM &amp; MEA Approved.</t>
  </si>
  <si>
    <t>PW-ALT-AL400ULACMCB</t>
  </si>
  <si>
    <t>AL400ULACMCB</t>
  </si>
  <si>
    <t>Power Supply/Charger with Access power controller - 8 PTC Class 2 power limited outputs provide 12VDC @ 4 amp or 24VDC @ 3 amp, outputs are individually selectable for Fail-Safe or Fail-Secure operation, fire alarm disconnect is selectable by output, AC &amp; battery monitoring, encl. 15.5”H x 12”W x 4.5”D, 115VAC input, UL Listed (UL294), cUL Listed, CSFM &amp; MEA Approved.</t>
  </si>
  <si>
    <t>PW-ALT-AL400ULM</t>
  </si>
  <si>
    <t>AL400ULM</t>
  </si>
  <si>
    <t>5 Output Power Supply/Charger w/Fire Alarm Disconnect - 12VDC @ 4 amp or 24VDC @ 3 amp, PTC Class 2 power limited outputs, encl. 13.5"H x 13"W x 3.25"D., 115VAC input, UL Listed (UL294/UL603/UL1069/UL1481), cUL Listed, MEA &amp; CSFM Approved.</t>
  </si>
  <si>
    <t>PW-ALT-AL400ULPD8</t>
  </si>
  <si>
    <t>AL400ULPD8</t>
  </si>
  <si>
    <t>8 Output Power Supply/Charger - 12VDC @ 4 amp or 24VDC @ 3 amp, fused Class 2 power limited outputs, AC &amp; battery monitoring, encl. 13.5”H x 13”W x 3.25”D, 115VAC input, UL Listed (UL294/UL603/UL1069/UL1481), cUL Listed.</t>
  </si>
  <si>
    <t>PW-ALT-AL400ULPD8CB</t>
  </si>
  <si>
    <t>AL400ULPD8CB</t>
  </si>
  <si>
    <t>8 Output Power Supply/Charger - 12VDC @ 4 amp or 24VDC @ 3 amp, PTC Class 2 power limited outputs, AC &amp; battery monitoring, encl. 13.5”H x 13”W x 3.25”D, 115VAC input, UL Listed (UL294/UL603/UL1069/UL1481), cUL Listed.</t>
  </si>
  <si>
    <t>PW-ALT-AL400ULX</t>
  </si>
  <si>
    <t>AL400ULX</t>
  </si>
  <si>
    <t>Power Supply/Charger - 12VDC @ 4 amp or 24VDC @ 3 amp, AC &amp; battery monitoring, Class 2 power limited output, encl. 13.5”H x 13”W x 3.25”D, 115VAC input, UL Listed (UL294/UL603/UL1069/UL1481), cUL Listed, CSFM, MEA &amp; FM Approved.</t>
  </si>
  <si>
    <t>PW-ALT-AL400ULXB2</t>
  </si>
  <si>
    <t>AL400ULXB2</t>
  </si>
  <si>
    <t>Power Supply/Charger - 12VDC @ 4 amp or 24VDC @ 3 amp, AC &amp; battery monitoring,  Class 2 power limited output, 115VAC input, UL Recognized.</t>
  </si>
  <si>
    <t>PW-ALT-AL400ULXPD16</t>
  </si>
  <si>
    <t>AL400ULXPD16</t>
  </si>
  <si>
    <t>16 Output Power Supply/Charger - 12VDC @ 4 amp or 24VDC @ 3 amp, fused Class 2 power limited outputs, AC &amp; battery monitoring, encl. 15.5”H x 12”W x 4.5”D, 115VAC input, UL Listed (UL294/UL603/UL1069/UL1481), cUL Listed.</t>
  </si>
  <si>
    <t>PW-ALT-AL400ULXPD16CB</t>
  </si>
  <si>
    <t>AL400ULXPD16CB</t>
  </si>
  <si>
    <t>16 Output Power Supply/Charger - 12VDC @ 4 amp or 24VDC @ 3 amp, PTC Class 2 power limited outputs, AC &amp; battery monitoring, encl. 15.5”H x 12”W x 4.5”D, 115VAC input, UL Listed (UL294/UL603/UL1069/UL1481), cUL Listed.</t>
  </si>
  <si>
    <t>PW-ALT-AL600ULACM</t>
  </si>
  <si>
    <t>AL600ULACM</t>
  </si>
  <si>
    <t>Power Supply/Charger with Access power controller - 8 fused non-power limited outputs provide 12VDC or 24VDC @ 6 amp, outputs are individually selectable for Fail-Safe or Fail-Secure operation or as dry form "C" contacts, fire alarm disconnect is selectable by output, AC &amp; battery monitoring, encl. 15.5”H x 12”W x 4.5”D, 115VAC input, UL Listed (UL294), cUL Listed, CSFM &amp; MEA Approved.</t>
  </si>
  <si>
    <t>PW-ALT-AL600ULACMCB</t>
  </si>
  <si>
    <t>AL600ULACMCB</t>
  </si>
  <si>
    <t>Power Supply/Charger with Access power controller - 8 PTC Class 2 power limited outputs provide 12VDC or 24VDC @ 6 amp, outputs are individually selectable for Fail-Safe or Fail-Secure operation, fire alarm disconnect is selectable by output, AC &amp; battery monitoring, encl. 15.5”H x 12”W x 4.5”D, 115VAC input, UL Listed (UL294), cUL Listed, CSFM &amp; MEA Approved.</t>
  </si>
  <si>
    <t>PW-ALT-AL600ULM</t>
  </si>
  <si>
    <t>AL600ULM</t>
  </si>
  <si>
    <t>5 Output Power Supply/Charger w/Fire Alarm Disconnect - 12VDC or 24VDC @ 6 amp, PTC Class 2 power limited outputs, encl. 13.5"H x 13"W x 3.25"D., 115VAC input, UL Listed (UL294/UL1481), cUL Listed, MEA &amp; CSFM Approved.</t>
  </si>
  <si>
    <t>PW-ALT-AL600ULPD8</t>
  </si>
  <si>
    <t>AL600ULPD8</t>
  </si>
  <si>
    <t>8 Output Power Supply/Charger - 12VDC or 24VDC @ 6 amp, fused non-power limited outputs, AC &amp; battery monitoring, encl. 13.5”H x 13”W x 3.25”D, 115VAC input, UL Listed (UL294/UL1481), cUL Listed.</t>
  </si>
  <si>
    <t>PW-ALT-AL600ULPD8CB</t>
  </si>
  <si>
    <t>AL600ULPD8CB</t>
  </si>
  <si>
    <t>8 Output Power Supply/Charger - 12VDC or 24VDC @ 6 amp, PTC Class 2 power limited outputs, AC &amp; battery monitoring, encl. 13.5”H x 13”W x 3.25”D, 115VAC input, UL Listed (UL294/UL1481), cUL Listed.</t>
  </si>
  <si>
    <t>PW-ALT-AL600ULX</t>
  </si>
  <si>
    <t>AL600ULX</t>
  </si>
  <si>
    <t>Power Supply/Charger - 12VDC or 24VDC @ 6 amp, AC &amp; battery monitoring, non-power limited output, encl. 13.5”H x 13”W x 3.25”D, 115VAC input, UL Listed (UL294/UL1481), cUL Listed, CSFM, MEA &amp; FM Approved.</t>
  </si>
  <si>
    <t>PW-ALT-AL600ULXB</t>
  </si>
  <si>
    <t>AL600ULXB</t>
  </si>
  <si>
    <t>Power Supply/Charger - 12VDC or 24VDC @ 6 amp, AC &amp; battery monitoring, non-power limited output, 115VAC input, UL Recognized.</t>
  </si>
  <si>
    <t>PW-ALT-AL600ULXPD16</t>
  </si>
  <si>
    <t>AL600ULXPD16</t>
  </si>
  <si>
    <t>16 Output Power Supply/Charger - 12VDC or 24VDC @ 6 amp, fused non-power limited outputs, AC &amp; battery monitoring, encl. 15.5”H x 12”W x 4.5”D, 115VAC input, UL Listed (UL294/UL1481), cUL Listed.</t>
  </si>
  <si>
    <t>PW-ALT-AL600ULXPD16CB</t>
  </si>
  <si>
    <t>AL600ULXPD16CB</t>
  </si>
  <si>
    <t>16 Output Power Supply/Charger - 12VDC or 24VDC @ 6 amp, PTC Class 2 power limited outputs, AC &amp; battery monitoring, encl. 15.5”H x 12”W x 4.5”D, 115VAC input, UL Listed (UL294/UL1481), cUL Listed.</t>
  </si>
  <si>
    <t>PW-ALT-EFLOW102NA8</t>
  </si>
  <si>
    <t>EFLOW102NA8</t>
  </si>
  <si>
    <t>Power Supply/Charger with Access power controller - 8 fused outputs provide 12VDC @ 10 amp, outputs are individually selectable for Fail-Safe or Fail-Secure operation or as dry form "C" contacts, fire alarm disconnect is selectable by output, Features: Low battery cutoff, Over voltage protection (OVP), AC &amp; battery monitoring, encl. 15.5”H x 12”W x 4.5”D, 115VAC input, UL Listed (UL294), ULC Listed (ULC-S319-05).</t>
  </si>
  <si>
    <t>PW-ALT-EFLOW102NA8D</t>
  </si>
  <si>
    <t>EFLOW102NA8D</t>
  </si>
  <si>
    <t>PW-ALT-EFLOW102NB</t>
  </si>
  <si>
    <t>EFLOW102NB</t>
  </si>
  <si>
    <t>Two (2) Output Power Supply/Charger w/Fire Alarm Disconnect - 12VDC @ 10 amp max, additional separate 1 amp aux. Class 2 rated power-limited output, AC &amp; battery monitoring, Low power shutdown, Over voltage protection (OVP), 115VAC input, UL Recognized, cUL Listed.</t>
  </si>
  <si>
    <t>PW-ALT-EFLOW104NA8</t>
  </si>
  <si>
    <t>EFLOW104NA8</t>
  </si>
  <si>
    <t>Power Supply/Charger with Access power controller - 8 fused outputs provide 24VDC @ 10 amp, outputs are individually selectable for Fail-Safe or Fail-Secure operation or as dry form "C" contacts, fire alarm disconnect is selectable by output, Features: Low battery cutoff, Over voltage protection (OVP), AC &amp; battery monitoring, encl. 15.5”H x 12”W x 4.5”D, 115VAC input, UL Listed (UL294), ULC Listed (ULC-S319-05).</t>
  </si>
  <si>
    <t>PW-ALT-EFLOW104NA8D</t>
  </si>
  <si>
    <t>EFLOW104NA8D</t>
  </si>
  <si>
    <t>PW-ALT-EFLOW104NB</t>
  </si>
  <si>
    <t>EFLOW104NB</t>
  </si>
  <si>
    <t>Two (2) Output Power Supply/Charger w/Fire Alarm Disconnect - 24VDC @ 10 amp max, additional separate 1 amp aux. Class 2 rated power-limited output, AC &amp; battery monitoring, Low power shutdown, Over voltage protection (OVP), 115VAC input, UL Recognized, cUL Listed.</t>
  </si>
  <si>
    <t>PW-ALT-EFLOW4N</t>
  </si>
  <si>
    <t>EFLOW4N</t>
  </si>
  <si>
    <t>Two (2) Output Power Supply/Charger w/Fire Alarm Disconnect - 12VDC or 24VDC @ 4 amp max, One (1) main power output (unswitched) plus one (1) separate aux. output (switched), Class 2 power limited, AC &amp; battery monitoring, Low power shutdown, Over voltage protection (OVP), encl. 13.5”H x 13”W x 3.25”D, 115VAC input, UL Listed (UL294/UL603/UL1481), cUL Listed (ULC-S318-96). CSFM, CE Approved</t>
  </si>
  <si>
    <t>PW-ALT-EFLOW4N8</t>
  </si>
  <si>
    <t>EFLOW4N8</t>
  </si>
  <si>
    <t>Power Supply/Charger w/Fire Alarm Disconnect - 12VDC or 24VDC @ 4 amp max. Eight (8) fused Class 2 power-limited outputs and one (1) aux. power output, AC &amp; battery monitoring, Low battery cutoff, Over voltage protection, encl. 13.5”H x 13”W x 3.25”D accommodates up to (2) 12VDC/7AH batteries, 115VAC input, UL Listed (UL294/UL603/UL1481), cUL Listed (ULC-S318-96). CSFM, CE Approved.</t>
  </si>
  <si>
    <t>PW-ALT-EFLOW4N8D</t>
  </si>
  <si>
    <t>EFLOW4N8D</t>
  </si>
  <si>
    <t>Power Supply/Charger w/Fire Alarm Disconnect - 12VDC or 24VDC @ 4 amp max. Eight (8) PTC Class 2 power-limited outputs and one (1) aux. power output, AC &amp; battery monitoring, Low battery cutoff, Over voltage protection, encl. 13.5”H x 13”W x 3.25”D accommodates up to (2) 12VDC/7AH batteries, 115VAC input, UL Listed (UL294/UL603/UL1481), cUL Listed (ULC-S318-96). CSFM, CE Approved.</t>
  </si>
  <si>
    <t>PW-ALT-EFLOW4NB</t>
  </si>
  <si>
    <t>EFLOW4NB</t>
  </si>
  <si>
    <t>Two (2) Output Power Supply/Charger w/Fire Alarm Disconnect - 12VDC or 24VDC @ 4 amp max, additional separate 1 amp aux. Class 2 rated power-limited output, AC &amp; battery monitoring, Low power shutdown, Over voltage protection (OVP), 115VAC input, UL Recognized, cUL Listed.</t>
  </si>
  <si>
    <t>PW-ALT-EFLOW6N</t>
  </si>
  <si>
    <t>EFLOW6N</t>
  </si>
  <si>
    <t>Two (2) Output Power Supply/Charger w/Fire Alarm Disconnect - 12VDC or 24VDC @ 6 amp max, One (1) main power output (unswitched) plus one (1) separate aux. output (switched), Class 2 power limited, AC &amp; battery monitoring, Low power shutdown, Over voltage protection (OVP), encl. 13.5”H x 13”W x 3.25”D, 115VAC input, UL Listed (UL294/UL603/UL1481), cUL Listed (ULC-S318-96). CSFM, CE Approved</t>
  </si>
  <si>
    <t>PW-ALT-EFLOW6N8</t>
  </si>
  <si>
    <t>EFLOW6N8</t>
  </si>
  <si>
    <t>Power Supply/Charger w/Fire Alarm Disconnect - 12VDC or 24VDC @ 6 amp max. Eight (8) fused outputs and one (1) aux. power output, AC &amp; battery monitoring, Low battery cutoff, Over voltage protection, encl. 13.5”H x 13”W x 3.25”D accommodates up to (2) 12VDC/7AH batteries, 115VAC input, UL Listed (UL294/UL603/UL1481), cUL Listed (ULC-S318-96). CSFM, CE Approved.</t>
  </si>
  <si>
    <t>PW-ALT-EFLOW6N8D</t>
  </si>
  <si>
    <t>EFLOW6N8D</t>
  </si>
  <si>
    <t>Power Supply/Charger w/Fire Alarm Disconnect - 12VDC or 24VDC @ 6 amp max. Eight (8) PTC Class 2 power-limited outputs and one (1) aux. power output, AC &amp; battery monitoring, Low battery cutoff, Over voltage protection, encl. 13.5”H x 13”W x 3.25”D accommodates up to (2) 12VDC/7AH batteries, 115VAC input, UL Listed (UL294/UL603/UL1481), cUL Listed (ULC-S318-96). CSFM, CE Approved.</t>
  </si>
  <si>
    <t>PW-ALT-EFLOW6NA8</t>
  </si>
  <si>
    <t>EFLOW6NA8</t>
  </si>
  <si>
    <t>Power Supply/Charger with Access power controller - 8 fused outputs provide 12VDC or 24VDC @ 6 amp, outputs are individually selectable for Fail-Safe or Fail-Secure operation or as dry form "C" contacts, fire alarm disconnect is selectable by output, Features: Low battery cutoff, Over voltage protection (OVP), AC &amp; battery monitoring, encl. 15.5”H x 12”W x 4.5”D, 115VAC input, UL Listed (UL294), ULC Listed (ULC-S319-05).</t>
  </si>
  <si>
    <t>PW-ALT-EFLOW6NA8D</t>
  </si>
  <si>
    <t>EFLOW6NA8D</t>
  </si>
  <si>
    <t>Power Supply/Charger with Access power controller - 8 PTC power-limited outputs provide 12VDC or 24VDC
@ 6 amp, outputs are individually selectable for Fail-Safe or Fail-Secure operation, fire alarm disconnect is selectable by output, Features: Low battery cutoff, Over voltage protection (OVP), AC &amp; battery monitoring,
encl. 15.5”H x 12”W x 4.5”D, 115VAC input, UL Listed (UL294), ULC Listed (ULC-S319-05).</t>
  </si>
  <si>
    <t>PW-ALT-EFLOW6NB</t>
  </si>
  <si>
    <t>EFLOW6NB</t>
  </si>
  <si>
    <t>PW-ALT-LINQ2</t>
  </si>
  <si>
    <t>LINQ2</t>
  </si>
  <si>
    <t>Network Communication Module. Designed for use with up to two (2) Altronix eFlow series power supplies.  Allows for status monitoring via LAN/WAN of (DC output voltage, Output Current, AC fault, Battery Fault, Unit temperature) Notification via Email and SNMP trap message. Event history log; Local or remote control of DC power outputs; two (2) network controlled Aux. form "C" relays; Operating software included</t>
  </si>
  <si>
    <t>PW-ALT-LINQ8PD</t>
  </si>
  <si>
    <t>LINQ8PD</t>
  </si>
  <si>
    <t>Networked power distribution module, controls, monitors and reports power, 8 fused outputs, AC/DC operation, FACP disconnect</t>
  </si>
  <si>
    <t>PW-ALT-LINQ8PDCB</t>
  </si>
  <si>
    <t>LINQ8PDCB</t>
  </si>
  <si>
    <t>Networked power distribution module, controls, monitors and reports power, 8 PTC outputs, AC/DC operation, FACP disconnect</t>
  </si>
  <si>
    <t>PW-ALT-MAXIMAL33D</t>
  </si>
  <si>
    <t>MAXIMAL33D</t>
  </si>
  <si>
    <t>2 Power Supply/Charger with Access power controllers - 16 PTC Class 2 power limited outputs, each set of 8 outputs are selectable for 12VDC @ 5.5 amp or 24VDC @ 5.7 amp, outputs are individually selectable for Fail-Safe or Fail-Secure operation, fire alarm disconnect is selectable by output, AC &amp; battery monitoring, encl. 26"H x 19"W x 6.25"D, 115VAC input, Accommodates up to 4 - 12VDC/12AH batteries, UL Listed (UL294), cUL Listed, CSFM Approved.</t>
  </si>
  <si>
    <t>PW-ALT-MAXIMAL33RD</t>
  </si>
  <si>
    <t>MAXIMAL33RD</t>
  </si>
  <si>
    <t>2 Power Supply/Chargers with Access power controllers - 16 PTC outputs, each set of 8 outputs are selectable for 12VDC or 24VDC @ 6 amp (12 amp max.), outputs are individually selectable for Fail-Safe or Fail-Secure operation, fire alarm disconnect is selectable by output, AC &amp; battery monitoring, 2U EIA 19" Rack Mount Chassis, 115VAC input.</t>
  </si>
  <si>
    <t>PW-ALT-MAXIMAL37E</t>
  </si>
  <si>
    <t>MAXIMAL37E</t>
  </si>
  <si>
    <t>2 Power Supply/Chargers - One is selectable for 12VDC or 24VDC @ 6 amp and one is 24VDC @ 10 amp, non-power limited outputs, AC &amp; battery monitoring, encl. 26"H x 19"W x 6.25"D accommodates a variety of Altronix modules for power distribution &amp; control, Accommodates up to 4 - 12VDC/12AH batteries, 115VAC input, UL Listed (UL294), cUL Listed, CSFM Approved.</t>
  </si>
  <si>
    <t>PW-ALT-MAXIMAL75FD</t>
  </si>
  <si>
    <t>MAXIMAL75FD</t>
  </si>
  <si>
    <t>2 Power Supply/Charger with Access power controllers - 16 PTC power-limited outputs, 8 outputs are 12VDC @ 9.3 amp and 8 outputs are 24VDC @ 9.6 amp, outputs are individually selectable for Fail-Safe or Fail-Secure operation, fire alarm disconnect is selectable by output, Features: Low battery cutoff, Over voltage protection (OVP), AC &amp; battery monitoring, encl. 26"H x 19"W x 6.25"D, 115VAC input, Accommodates up to 4 - 12VDC/12AH batteries, UL Listed (UL294), cUL Listed (ULC-S319-05), CSFM Approved.</t>
  </si>
  <si>
    <t>PW-ALT-MAXIMAL75FE</t>
  </si>
  <si>
    <t>MAXIMAL75FE</t>
  </si>
  <si>
    <t>2 Power Supply/Chargers - One is 12VDC @ 10 amp and one is 24VDC @ 10 amp, non power-limited outputs, Features: Low battery cutoff, Over voltage protection (OVP), AC &amp; battery monitoring, encl. 26"H x 19"W x 6.25"D accommodates a variety of Altronix modules for power distribution &amp; control, 115VAC input, Accommodates up to 4 - 12VDC/12AH batteries, UL Listed (UL294), cUL Listed (ULC-S319-05), CSFM Approved.</t>
  </si>
  <si>
    <t>PW-ALT-MAXIMAL7D</t>
  </si>
  <si>
    <t>MAXIMAL7D</t>
  </si>
  <si>
    <t>Power Supply/Charger with Access power controllers - 16 PTC Class 2 power limited outputs, 16 outputs are 24VDC @ 9.4 amp, outputs are individually selectable for Fail-Safe or Fail-Secure operation, fire alarm disconnect is selectable by output, AC &amp; battery monitoring, encl. 26"H x 19"W x 6.25"D, 115VAC input, Accommodates up to 4 - 12VDC/12AH batteries, UL Listed (UL294), cUL Listed, CSFM Approved.</t>
  </si>
  <si>
    <t>PW-ALT-PD4</t>
  </si>
  <si>
    <t>PD4</t>
  </si>
  <si>
    <t>4 Output Power Distribution Module - Converts AC or DC power input (28 volts @ 14 amp max.) into four (4) fused power outputs.</t>
  </si>
  <si>
    <t>PW-ALT-PD4CB</t>
  </si>
  <si>
    <t>PD4CB</t>
  </si>
  <si>
    <t>4 Output Power Distribution Module - Converts AC or DC power input (28 volts @ 14 amp max.) into four (4) PTC power outputs.</t>
  </si>
  <si>
    <t>PW-ALT-PD8</t>
  </si>
  <si>
    <t>PD8</t>
  </si>
  <si>
    <t>8 Output Power Distribution Module - Converts AC or DC power input (28 volts @ 14 amp max.) into eight (8) fused power outputs.</t>
  </si>
  <si>
    <t>PW-ALT-PD8CB</t>
  </si>
  <si>
    <t>PD8CB</t>
  </si>
  <si>
    <t>8 Output Power Distribution Module - Converts AC or DC power input (28 volts @ 14 amp max.) into eight (8) PTC power outputs.</t>
  </si>
  <si>
    <t>PW-ALT-PDS8</t>
  </si>
  <si>
    <t>PDS8</t>
  </si>
  <si>
    <t>8 Output Power Distribution Module - Two (2) AC or DC power input (5-24VDC up to 10A or 16-28VAC up to 14A) into eight (8) fused selectable power outputs.</t>
  </si>
  <si>
    <t>PW-ALT-PDS8CB</t>
  </si>
  <si>
    <t>PDS8CB</t>
  </si>
  <si>
    <t>8 Output Power Distribution Module - Two (2) AC or DC power input (5-24VDC up to 10A or 16-28VAC up to 14A) into eight (8) PTC selectable power outputs.</t>
  </si>
  <si>
    <t>PW-ALT-STRIKEIT1</t>
  </si>
  <si>
    <t>STRIKEIT1</t>
  </si>
  <si>
    <t>Dual Panic Device Power Controller - Independently or simultaneously controlled lock outputs for two 24VDC panic hardware devices with high inrush current requirements. Programmable 1 to 30 sec. timed lock release, Two follower relay outputs, Two delayed momentary relay outputs, One 12VDC &amp; One 24VDC aux. power outputs rated @ 1 amp each, Fire Alarm disconnect, built-in battery charger, encl: 13.5"H x 13"W x 3.25"D, Accommodates up to 2 - 12VDC/7AH batteries, 115VAC input, UL Listed (UL294), cUL Listed. MEA &amp; CSFM Approved.</t>
  </si>
  <si>
    <t>PW-ALT-TROVE2SL2</t>
  </si>
  <si>
    <t>TROVE2SL2</t>
  </si>
  <si>
    <t>PW-ALT-TSL2</t>
  </si>
  <si>
    <t>TSL2</t>
  </si>
  <si>
    <t>PW-ALT-VR6</t>
  </si>
  <si>
    <t>VR6</t>
  </si>
  <si>
    <t>Power Conversion Module - Converts 24VDC @ 10A input into 12VDC rated @ 6A output.</t>
  </si>
  <si>
    <t>LifeSafety Power Supplies</t>
  </si>
  <si>
    <t>PW-LSP-SLX150-E1</t>
  </si>
  <si>
    <t xml:space="preserve"> SLX150-E1</t>
  </si>
  <si>
    <t>PW-LSP-SLX250-E1</t>
  </si>
  <si>
    <t xml:space="preserve"> SLX250-E1</t>
  </si>
  <si>
    <t>PW-LSP-SLX75-E2</t>
  </si>
  <si>
    <t xml:space="preserve"> SLX75-E2</t>
  </si>
  <si>
    <t>PW-LSP-SLX150-E2</t>
  </si>
  <si>
    <t xml:space="preserve"> SLX150-E2</t>
  </si>
  <si>
    <t>PW-LSP-SLX250-E2</t>
  </si>
  <si>
    <t xml:space="preserve"> SLX250-E2</t>
  </si>
  <si>
    <t>PW-LSP-SLX75-E4</t>
  </si>
  <si>
    <t xml:space="preserve"> SLX75-E4</t>
  </si>
  <si>
    <t>PW-LSP-SLX150-E4</t>
  </si>
  <si>
    <t xml:space="preserve"> SLX150-E4</t>
  </si>
  <si>
    <t>PW-LSP-SLX250-E4</t>
  </si>
  <si>
    <t xml:space="preserve"> SLX250-E4</t>
  </si>
  <si>
    <t>PW-LSP-SLX-E1</t>
  </si>
  <si>
    <t xml:space="preserve"> SLX-E1</t>
  </si>
  <si>
    <t>PW-LSP-SLX-E1R</t>
  </si>
  <si>
    <t xml:space="preserve"> SLX-E1R</t>
  </si>
  <si>
    <t>PW-LSP-SLX-E2</t>
  </si>
  <si>
    <t xml:space="preserve"> SLX-E2</t>
  </si>
  <si>
    <t>E2 enclosure size 16W x 20H x 4.5D</t>
  </si>
  <si>
    <t>PW-LSP-SLX-E2R</t>
  </si>
  <si>
    <t xml:space="preserve"> SLX-E2R</t>
  </si>
  <si>
    <t>PW-LSP-SLX-E4</t>
  </si>
  <si>
    <t xml:space="preserve"> SLX-E4</t>
  </si>
  <si>
    <t>E4 enclosure size 20W x 24H x 4.5D</t>
  </si>
  <si>
    <t>PW-LSP-SLX-E5</t>
  </si>
  <si>
    <t xml:space="preserve"> SLX-E5</t>
  </si>
  <si>
    <t xml:space="preserve">E5 enclosure size 8.5W x 11H x 3D </t>
  </si>
  <si>
    <t>Battery Backup Enclosures</t>
  </si>
  <si>
    <t>PW-LSP-SLX-BS1</t>
  </si>
  <si>
    <t>SLX-BS1</t>
  </si>
  <si>
    <t xml:space="preserve">Battery Shelf Only - 15 Wide x 4 Deep </t>
  </si>
  <si>
    <t>PW-LSP-SLX-E2-BS1</t>
  </si>
  <si>
    <t>SLX-E2-BS1</t>
  </si>
  <si>
    <t>E2 Enclosure Size with ONE Shelf   16W x 20H x 4.5D</t>
  </si>
  <si>
    <t>PW-LSP-SLX-E2-2BS1</t>
  </si>
  <si>
    <t>SLX-E2-2BS1</t>
  </si>
  <si>
    <t>E2 enclosure size with TWO Shelves   16W x 20H x 4.5D</t>
  </si>
  <si>
    <t>PW-LSP-SLX-E4-2BS1</t>
  </si>
  <si>
    <t>SLX-E4-2BS1</t>
  </si>
  <si>
    <t>E4 enclosure size with TWO Shelves   20W x 24H x 4.5D</t>
  </si>
  <si>
    <t>PW-LSP-SLX-E4-3BS1</t>
  </si>
  <si>
    <t>SLX-E4-3BS1</t>
  </si>
  <si>
    <t>E4 enclosure size with THREE Shelves   20W x 24H x 4.5D</t>
  </si>
  <si>
    <t>Power Modules</t>
  </si>
  <si>
    <t>PW-LSP-SLX75</t>
  </si>
  <si>
    <t xml:space="preserve"> SLX75</t>
  </si>
  <si>
    <t>PW-LSP-SLX150</t>
  </si>
  <si>
    <t xml:space="preserve"> SLX150</t>
  </si>
  <si>
    <t>PW-LSP-SLX250</t>
  </si>
  <si>
    <t xml:space="preserve"> SLX250</t>
  </si>
  <si>
    <t>PW-LSP-B100</t>
  </si>
  <si>
    <t xml:space="preserve"> B100</t>
  </si>
  <si>
    <t>Power Supply Batteries</t>
  </si>
  <si>
    <t xml:space="preserve"> AC-BAT7</t>
  </si>
  <si>
    <t xml:space="preserve"> AC-BAT12</t>
  </si>
  <si>
    <t xml:space="preserve">12 VDC / 12AH Sealed Lead Acid Battery </t>
  </si>
  <si>
    <t xml:space="preserve"> Power Distribution  </t>
  </si>
  <si>
    <t>PW-LSP-A8</t>
  </si>
  <si>
    <t xml:space="preserve"> A8</t>
  </si>
  <si>
    <t>8 auxiliary ac outputs fused 3A</t>
  </si>
  <si>
    <t>PW-LSP-A8P</t>
  </si>
  <si>
    <t xml:space="preserve"> A8P</t>
  </si>
  <si>
    <t>8 auxiliary ac outputs pwr ltd 2.5A</t>
  </si>
  <si>
    <t>PW-LSP-D8</t>
  </si>
  <si>
    <t xml:space="preserve"> D8</t>
  </si>
  <si>
    <t>8 auxiliary dc outputs fused 3A</t>
  </si>
  <si>
    <t>PW-LSP-D8P</t>
  </si>
  <si>
    <t xml:space="preserve"> D8P</t>
  </si>
  <si>
    <t>8 auxiliary dc outputs pwr ltd 2.5A</t>
  </si>
  <si>
    <t>PW-LSP-F8</t>
  </si>
  <si>
    <t xml:space="preserve"> F8</t>
  </si>
  <si>
    <t>8 FAI controlled output FAI Failsafe Failsecure fused 3A</t>
  </si>
  <si>
    <t>PW-LSP-F8P</t>
  </si>
  <si>
    <t xml:space="preserve"> F8P</t>
  </si>
  <si>
    <t>8 FAI controlled output FAI  Failsafe  Failsecure  pwr ltd 2.5A</t>
  </si>
  <si>
    <t>PW-LSP-C4</t>
  </si>
  <si>
    <t xml:space="preserve"> C4</t>
  </si>
  <si>
    <t>4  relay lock control outputs FAI Failsafe Failsecure  fused 3A</t>
  </si>
  <si>
    <t>PW-LSP-C4P</t>
  </si>
  <si>
    <t xml:space="preserve"> C4P</t>
  </si>
  <si>
    <t>4  relay lock control outputs FAI  Failsafe Failsecure pwr ltd 2.5A</t>
  </si>
  <si>
    <t>PW-LSP-C8</t>
  </si>
  <si>
    <t xml:space="preserve"> C8</t>
  </si>
  <si>
    <t>8  relay lock control outputs FAI Failsafe Failsecure  fused 3A</t>
  </si>
  <si>
    <t>PW-LSP-C8P</t>
  </si>
  <si>
    <t xml:space="preserve"> C8P</t>
  </si>
  <si>
    <t>8  relay lock control outputs FAI  Failsafe Failsecure  pwr ltd 2.5A</t>
  </si>
  <si>
    <t xml:space="preserve"> Relay Modules   </t>
  </si>
  <si>
    <t>PW-LSP-RB2-2ARelay</t>
  </si>
  <si>
    <t xml:space="preserve"> RB2 2A Relay</t>
  </si>
  <si>
    <t>PW-LSP-RB5-5ARelay</t>
  </si>
  <si>
    <t xml:space="preserve"> RB5 5A Relay</t>
  </si>
  <si>
    <t>PW-LSP-RB8-8ARelay</t>
  </si>
  <si>
    <t xml:space="preserve"> RB8 8A Relay</t>
  </si>
  <si>
    <t xml:space="preserve"> Multi Output Distribution -  Single Voltage- 8 Outputs</t>
  </si>
  <si>
    <t>PW-LSP-SLX75-D8E1</t>
  </si>
  <si>
    <t xml:space="preserve"> SLX75-D8E1</t>
  </si>
  <si>
    <t>PW-LSP-SLX75-D8PE1</t>
  </si>
  <si>
    <t xml:space="preserve"> SLX75-D8PE1</t>
  </si>
  <si>
    <t>PW-LSP-SLX150-D8E1</t>
  </si>
  <si>
    <t xml:space="preserve"> SLX150-D8E1</t>
  </si>
  <si>
    <t>PW-LSP-SLX150-D8PE1</t>
  </si>
  <si>
    <t xml:space="preserve"> SLX150-D8PE1</t>
  </si>
  <si>
    <t>PW-LSP-SLX250-D8E1</t>
  </si>
  <si>
    <t xml:space="preserve"> SLX250-D8E1</t>
  </si>
  <si>
    <t>PW-LSP-SLX250-D8PE1</t>
  </si>
  <si>
    <t xml:space="preserve"> SLX250-D8PE1</t>
  </si>
  <si>
    <t>16 Outputs</t>
  </si>
  <si>
    <t>PW-LSP-SLX75-2D8E1</t>
  </si>
  <si>
    <t xml:space="preserve"> SLX75-2D8E1</t>
  </si>
  <si>
    <t>PW-LSP-SLX75-2D8PE1</t>
  </si>
  <si>
    <t xml:space="preserve"> SLX75-2D8PE1</t>
  </si>
  <si>
    <t>PW-LSP-SLX150-2D8E1</t>
  </si>
  <si>
    <t xml:space="preserve"> SLX150-2D8E1</t>
  </si>
  <si>
    <t>PW-LSP-SLX150-2D8PE1</t>
  </si>
  <si>
    <t xml:space="preserve"> SLX150-2D8PE1</t>
  </si>
  <si>
    <t>PW-LSP-SLX250-2D8E1</t>
  </si>
  <si>
    <t xml:space="preserve"> SLX250-2D8E1</t>
  </si>
  <si>
    <t>PW-LSP-SLX250-2D8PE1</t>
  </si>
  <si>
    <t xml:space="preserve"> SLX250-2D8PE1</t>
  </si>
  <si>
    <t>PW-LSP-SLX250-2D8E2</t>
  </si>
  <si>
    <t>SLX250-2D8E2</t>
  </si>
  <si>
    <t>PW-LSP-SLX75/75-E2</t>
  </si>
  <si>
    <t xml:space="preserve"> SLX75/75-E2</t>
  </si>
  <si>
    <t>PW-LSP-SLX75/150-E2</t>
  </si>
  <si>
    <t xml:space="preserve"> SLX75/150-E2</t>
  </si>
  <si>
    <t>PW-LSP-SLX75/250-E2</t>
  </si>
  <si>
    <t xml:space="preserve"> SLX75/250-E2</t>
  </si>
  <si>
    <t>PW-LSP-SLX150/150-E2</t>
  </si>
  <si>
    <t xml:space="preserve"> SLX150/150-E2</t>
  </si>
  <si>
    <t>PW-LSP-SLX150/250-E2</t>
  </si>
  <si>
    <t xml:space="preserve"> SLX150/250-E2</t>
  </si>
  <si>
    <t>PW-LSP-SLX250/250-E2</t>
  </si>
  <si>
    <t xml:space="preserve"> SLX250/250-E2</t>
  </si>
  <si>
    <t>PW-LSP-SLX75/75-E4</t>
  </si>
  <si>
    <t xml:space="preserve"> SLX75/75-E4</t>
  </si>
  <si>
    <t>PW-LSP-SLX75/150-E4</t>
  </si>
  <si>
    <t xml:space="preserve"> SLX75/150-E4</t>
  </si>
  <si>
    <t>PW-LSP-SLX150/150-E4</t>
  </si>
  <si>
    <t xml:space="preserve"> SLX150/150-E4</t>
  </si>
  <si>
    <t>PW-LSP-SLX150/250-E4</t>
  </si>
  <si>
    <t xml:space="preserve"> SLX150/250-E4</t>
  </si>
  <si>
    <t>PW-LSP-SLX250/250-E4</t>
  </si>
  <si>
    <t xml:space="preserve"> SLX250/250-E4</t>
  </si>
  <si>
    <t>Engineered Design Systems</t>
  </si>
  <si>
    <t>PW-LSP-SLX75-B100E1</t>
  </si>
  <si>
    <t xml:space="preserve"> SLX75-B100E1</t>
  </si>
  <si>
    <t>PW-LSP-SLX150-B100E1</t>
  </si>
  <si>
    <t xml:space="preserve"> SLX150-B100E1</t>
  </si>
  <si>
    <t>PW-LSP-SLX150-B100E2</t>
  </si>
  <si>
    <t xml:space="preserve"> SLX150-B100E2</t>
  </si>
  <si>
    <t>PW-LSP-SLX250-B100E1</t>
  </si>
  <si>
    <t xml:space="preserve"> SLX250-B100E1</t>
  </si>
  <si>
    <t>PW-LSP-SLX250-B100E2</t>
  </si>
  <si>
    <t xml:space="preserve"> SLX250-B100E2</t>
  </si>
  <si>
    <t xml:space="preserve"> Triple Voltage    </t>
  </si>
  <si>
    <t>PW-LSP-SLX75-2B100E1</t>
  </si>
  <si>
    <t xml:space="preserve"> SLX75-2B100E1</t>
  </si>
  <si>
    <t>PW-LSP-INT-BIORD</t>
  </si>
  <si>
    <t>16 Outputs - Single Voltage</t>
  </si>
  <si>
    <t>PW-LSP-SLX75-2C8E2</t>
  </si>
  <si>
    <t xml:space="preserve"> SLX75-2C8E2</t>
  </si>
  <si>
    <t>PW-LSP-SLX75-2C8PE2</t>
  </si>
  <si>
    <t xml:space="preserve"> SLX75-2C8PE2</t>
  </si>
  <si>
    <t>PW-LSP-SLX150-2C8E2</t>
  </si>
  <si>
    <t xml:space="preserve"> SLX150-2C8E2</t>
  </si>
  <si>
    <t>PW-LSP-SLX150-2C8PE2</t>
  </si>
  <si>
    <t xml:space="preserve"> SLX150-2C8PE2</t>
  </si>
  <si>
    <t>PW-LSP-SLX250-2C8E2</t>
  </si>
  <si>
    <t xml:space="preserve"> SLX250-2C8E2</t>
  </si>
  <si>
    <t>PW-LSP-SLX250-2C8PE2</t>
  </si>
  <si>
    <t xml:space="preserve"> SLX250-2C8PE2</t>
  </si>
  <si>
    <t>16 Outputs - Dual Voltage</t>
  </si>
  <si>
    <t>PW-LSP-SLX75/75-2C8E2</t>
  </si>
  <si>
    <t xml:space="preserve"> SLX75/75-2C8E2</t>
  </si>
  <si>
    <t>PW-LSP-SLX75/75-2CP8E2</t>
  </si>
  <si>
    <t xml:space="preserve"> SLX75/75-2CP8E2</t>
  </si>
  <si>
    <t>PW-LSP-SLX150/150-2C8E2</t>
  </si>
  <si>
    <t xml:space="preserve"> SLX150/150-2C8E2</t>
  </si>
  <si>
    <t>PW-LSP-SLX150/150-2C8PE2</t>
  </si>
  <si>
    <t xml:space="preserve"> SLX150/150-2C8PE2</t>
  </si>
  <si>
    <t>PW-LSP-SLX150/250-2C8E2</t>
  </si>
  <si>
    <t xml:space="preserve"> SLX150/250-2C8E2</t>
  </si>
  <si>
    <t>PW-LSP-SLX150/250-2C8PE2</t>
  </si>
  <si>
    <t xml:space="preserve"> SLX150/250-2C8PE2</t>
  </si>
  <si>
    <t>PW-LSP-SLX75-F8E1</t>
  </si>
  <si>
    <t xml:space="preserve"> SLX75-F8E1</t>
  </si>
  <si>
    <t>PW-LSP-SLX75-F8PE1</t>
  </si>
  <si>
    <t xml:space="preserve"> SLX75-F8PE1</t>
  </si>
  <si>
    <t>PW-LSP-SLX150-F8E1</t>
  </si>
  <si>
    <t xml:space="preserve"> SLX150-F8E1</t>
  </si>
  <si>
    <t>PW-LSP-SLX150-F8PE1</t>
  </si>
  <si>
    <t xml:space="preserve"> SLX150-F8PE1</t>
  </si>
  <si>
    <t>PW-LSP-SLX150-F8PE2</t>
  </si>
  <si>
    <t xml:space="preserve"> SLX150-F8PE2</t>
  </si>
  <si>
    <t>PW-LSP-SLX250-F8E1</t>
  </si>
  <si>
    <t xml:space="preserve"> SLX250-F8E1</t>
  </si>
  <si>
    <t>PW-LSP-SLX250-F8PE1</t>
  </si>
  <si>
    <t xml:space="preserve"> SLX250-F8PE1</t>
  </si>
  <si>
    <t>PW-LSP-SLX250-2F8E1</t>
  </si>
  <si>
    <t xml:space="preserve"> SLX250-2F8E1</t>
  </si>
  <si>
    <t>PW-LSP-SLX250-2F8PE1</t>
  </si>
  <si>
    <t xml:space="preserve"> SLX250-2F8PE1</t>
  </si>
  <si>
    <t>PW-LSP-SLX250-B100F8PE2</t>
  </si>
  <si>
    <t>SLX250-B100F8PE2</t>
  </si>
  <si>
    <t>PW-LSP-SLX250-B100F8PE4</t>
  </si>
  <si>
    <t>SLX250-B100F8PE4</t>
  </si>
  <si>
    <t xml:space="preserve"> Lock / Access Power -  4 Door Access Control - Single Voltage</t>
  </si>
  <si>
    <t>PW-LSP-SLX75-C4E1</t>
  </si>
  <si>
    <t xml:space="preserve"> SLX75-C4E1</t>
  </si>
  <si>
    <t>PW-LSP-SLX75-C4PE1</t>
  </si>
  <si>
    <t xml:space="preserve"> SLX75-C4PE1</t>
  </si>
  <si>
    <t>PW-LSP-SLX150-C4E1</t>
  </si>
  <si>
    <t xml:space="preserve"> SLX150-C4E1</t>
  </si>
  <si>
    <t>PW-LSP-SLX150-C4PE1</t>
  </si>
  <si>
    <t xml:space="preserve"> SLX150-C4PE1</t>
  </si>
  <si>
    <t>PW-LSP-SLX250-C4E1</t>
  </si>
  <si>
    <t xml:space="preserve"> SLX250-C4E1</t>
  </si>
  <si>
    <t>PW-LSP-SLX250-C4PE1</t>
  </si>
  <si>
    <t xml:space="preserve"> SLX250-C4PE1</t>
  </si>
  <si>
    <t>PW-LSP-SLX150-C4D8E1</t>
  </si>
  <si>
    <t xml:space="preserve"> SLX150-C4D8E1</t>
  </si>
  <si>
    <t>PW-LSP-SLX150-C4PD8PE1</t>
  </si>
  <si>
    <t xml:space="preserve"> SLX150-C4PD8PE1</t>
  </si>
  <si>
    <t>PW-LSP-SLX250-C4D8E1</t>
  </si>
  <si>
    <t xml:space="preserve"> SLX250-C4D8E1</t>
  </si>
  <si>
    <t>PW-LSP-SLX250-C4PD8PE1</t>
  </si>
  <si>
    <t xml:space="preserve"> SLX250-C4PD8PE1</t>
  </si>
  <si>
    <t xml:space="preserve"> Lock / Access Power -  4 Door Access Control - Dual Voltage</t>
  </si>
  <si>
    <t>PW-LSP-SLX75/75-C4D8E1</t>
  </si>
  <si>
    <t xml:space="preserve"> SLX75/75-C4D8E1</t>
  </si>
  <si>
    <t>PW-LSP-SLX75/75-C4PD8PE1</t>
  </si>
  <si>
    <t xml:space="preserve"> SLX75/75-C4PD8PE1</t>
  </si>
  <si>
    <t>PW-LSP-SLX150/150-C4D8E2</t>
  </si>
  <si>
    <t xml:space="preserve"> SLX150/150-C4D8E2</t>
  </si>
  <si>
    <t>PW-LSP-SLX150/150-C4PD8PE2</t>
  </si>
  <si>
    <t xml:space="preserve"> SLX150/150-C4PD8PE2</t>
  </si>
  <si>
    <t>PW-LSP-SLX150/250-C4D8E2</t>
  </si>
  <si>
    <t xml:space="preserve"> SLX150/250-C4D8E2</t>
  </si>
  <si>
    <t>PW-LSP-SLX150/250-C4PD8PE2</t>
  </si>
  <si>
    <t xml:space="preserve"> SLX150/250-C4PD8PE2</t>
  </si>
  <si>
    <t>PW-LSP-SLX75-B100C4D8E1</t>
  </si>
  <si>
    <t xml:space="preserve"> SLX75-B100C4D8E1</t>
  </si>
  <si>
    <t>PW-LSP-SLX75-B100C4PD8PE1</t>
  </si>
  <si>
    <t xml:space="preserve"> SLX75-B100C4PD8PE1</t>
  </si>
  <si>
    <t xml:space="preserve"> 8 Door Access Control  -  Single Voltage</t>
  </si>
  <si>
    <t>PW-LSP-SLX75-C8E1</t>
  </si>
  <si>
    <t xml:space="preserve"> SLX75-C8E1</t>
  </si>
  <si>
    <t>PW-LSP-SLX75-C8PE1</t>
  </si>
  <si>
    <t xml:space="preserve"> SLX75-C8PE1</t>
  </si>
  <si>
    <t>PW-LSP-SLX150-C8E1</t>
  </si>
  <si>
    <t xml:space="preserve"> SLX150-C8E1</t>
  </si>
  <si>
    <t>PW-LSP-SLX150-C8PE1</t>
  </si>
  <si>
    <t xml:space="preserve"> SLX150-C8PE1 </t>
  </si>
  <si>
    <t>PW-LSP-SLX75-C8D8E1</t>
  </si>
  <si>
    <t xml:space="preserve"> SLX75-C8D8E1</t>
  </si>
  <si>
    <t>PW-LSP-SLX75-C8PD8PE1</t>
  </si>
  <si>
    <t xml:space="preserve"> SLX75-C8PD8PE1</t>
  </si>
  <si>
    <t>PW-LSP-SLX150-C8D8E2</t>
  </si>
  <si>
    <t xml:space="preserve"> SLX150-C8D8E2</t>
  </si>
  <si>
    <t>PW-LSP-SLX150-C8PD8PE2</t>
  </si>
  <si>
    <t xml:space="preserve"> SLX150-C8PD8PE2</t>
  </si>
  <si>
    <t>PW-LSP-SLX250-C8E1</t>
  </si>
  <si>
    <t xml:space="preserve"> SLX250-C8E1</t>
  </si>
  <si>
    <t>PW-LSP-SLX250-C8PE1</t>
  </si>
  <si>
    <t xml:space="preserve"> SLX250-C8PE1</t>
  </si>
  <si>
    <t>PW-LSP-SLX250-C8D8E2</t>
  </si>
  <si>
    <t xml:space="preserve"> SLX250-C8D8E2</t>
  </si>
  <si>
    <t>PW-LSP-SLX250-C8PD8PE2</t>
  </si>
  <si>
    <t xml:space="preserve"> SLX250-C8PD8PE2</t>
  </si>
  <si>
    <t xml:space="preserve"> 8 Door Access Control  -  Dual Voltage</t>
  </si>
  <si>
    <t>PW-LSP-SLX75/75-C8D8E2</t>
  </si>
  <si>
    <t xml:space="preserve"> SLX75/75-C8D8E2</t>
  </si>
  <si>
    <t>PW-LSP-SLX75/75-C8PD8PE2</t>
  </si>
  <si>
    <t xml:space="preserve"> SLX75/75-C8PD8PE2</t>
  </si>
  <si>
    <t>PW-LSP-SLX75/150-C8D8E2</t>
  </si>
  <si>
    <t xml:space="preserve"> SLX75/150-C8D8E2</t>
  </si>
  <si>
    <t>PW-LSP-SLX75/150-C8PD8PE2</t>
  </si>
  <si>
    <t xml:space="preserve"> SLX75/150-C8PD8PE2</t>
  </si>
  <si>
    <t>PW-LSP-SLX150/150-C8D8E2</t>
  </si>
  <si>
    <t xml:space="preserve"> SLX150/150-C8D8E2</t>
  </si>
  <si>
    <t>PW-LSP-SLX150/150-C8PD8PE2</t>
  </si>
  <si>
    <t xml:space="preserve"> SLX150/150-C8PD8PE2</t>
  </si>
  <si>
    <t>PW-LSP-SLX150/250-C8D8E2</t>
  </si>
  <si>
    <t xml:space="preserve"> SLX150/250-C8D8E2</t>
  </si>
  <si>
    <t>PW-LSP-SLX150/250-C8D8E4</t>
  </si>
  <si>
    <t>SLX150/250-C8D8E4</t>
  </si>
  <si>
    <t>PW-LSP-SLX150/250-C8PD8PE2</t>
  </si>
  <si>
    <t xml:space="preserve"> SLX150/250-C8PD8PE2</t>
  </si>
  <si>
    <t>PW-LSP-SLX250/250-C8D8E2</t>
  </si>
  <si>
    <t xml:space="preserve"> SLX250/250-C8D8E2</t>
  </si>
  <si>
    <t>PW-LSP-SLX250/250-C8PD8PE2</t>
  </si>
  <si>
    <t xml:space="preserve"> SLX250/250-C8PD8PE2</t>
  </si>
  <si>
    <t>PW-LSP-SLX150-B100C8E1</t>
  </si>
  <si>
    <t>SLX150-B100C8E1</t>
  </si>
  <si>
    <t>PW-LSP-SLX150-B100C8PE2</t>
  </si>
  <si>
    <t>SLX150-B100C8PE2</t>
  </si>
  <si>
    <t>PW-LSP-SLX150-B100D8E2</t>
  </si>
  <si>
    <t>SLX150-B100D8E2</t>
  </si>
  <si>
    <t>PW-LSP-SLX150-B100C8D8E2</t>
  </si>
  <si>
    <t xml:space="preserve"> SLX150-B100C8D8E2</t>
  </si>
  <si>
    <t>PW-LSP-SLX150-B100C8PD8PE2</t>
  </si>
  <si>
    <t xml:space="preserve"> SLX150-B100C8PD8PE2</t>
  </si>
  <si>
    <t>PW-LSP-SLX250-B100D8E2</t>
  </si>
  <si>
    <t>SLX250-B100D8E2</t>
  </si>
  <si>
    <t>PW-LSP-SLX250-B100C8D8E2</t>
  </si>
  <si>
    <t xml:space="preserve"> SLX250-B100C8D8E2</t>
  </si>
  <si>
    <t>PW-LSP-SLX250-B100C8PD8PE2</t>
  </si>
  <si>
    <t>SLX250-B100C8PD8PE2</t>
  </si>
  <si>
    <t xml:space="preserve"> Lock / Access Power - 16 Door Access Control - Single Voltage</t>
  </si>
  <si>
    <t>PW-LSP-SLX150-2C82D8E4</t>
  </si>
  <si>
    <t>SLX150-2C82D8E4</t>
  </si>
  <si>
    <t>PW-LSP-SLX150-2C8P2D8PE4</t>
  </si>
  <si>
    <t>SLX150-2C8P2D8PE4</t>
  </si>
  <si>
    <t>PW-LSP-SLX250-2C82D8E4</t>
  </si>
  <si>
    <t>SLX250-2C82D8E4</t>
  </si>
  <si>
    <t>PW-LSP-SLX250-2C8P2D8PE4</t>
  </si>
  <si>
    <t>SLX250-2C8P2D8PE4</t>
  </si>
  <si>
    <t xml:space="preserve"> Lock / Access Power - 16 Door Access Control - Dual Voltage</t>
  </si>
  <si>
    <t>PW-LSP-SLX75/75-2C82D8E4</t>
  </si>
  <si>
    <t>SLX75/75-2C82D8E4</t>
  </si>
  <si>
    <t>PW-LSP-SLX75/75-2C8P2D8PE4</t>
  </si>
  <si>
    <t>SLX75/75-2C8P2D8PE4</t>
  </si>
  <si>
    <t>PW-LSP-SLX150/150-2C82D8E4</t>
  </si>
  <si>
    <t>SLX150/150-2C82D8E4</t>
  </si>
  <si>
    <t>PW-LSP-SLX150/150-2C8P2D8PE4</t>
  </si>
  <si>
    <t>SLX150/150-2C8P2D8PE4</t>
  </si>
  <si>
    <t>PW-LSP-SLX150/250-2C82D8E4</t>
  </si>
  <si>
    <t>SLX150/250-2C82D8E4</t>
  </si>
  <si>
    <t>PW-LSP-SLX150/250-2C8P2D8PE4</t>
  </si>
  <si>
    <t>SLX150/250-2C8P2D8PE4</t>
  </si>
  <si>
    <t>PW-LSP-SLX250/250-2C82D8E4</t>
  </si>
  <si>
    <t>SLX250/250-2C82D8E4</t>
  </si>
  <si>
    <t>PW-LSP-SLX250/250-2C8P2D8PE4</t>
  </si>
  <si>
    <t>SLX250/250-2C8P2D8PE4</t>
  </si>
  <si>
    <t>PW-LSP-SLX-150-B1002C82D8E4</t>
  </si>
  <si>
    <t>SLX150-B1002C82D8E4</t>
  </si>
  <si>
    <t>PW-LSP-SLX150-B1002C8P2D8PE4</t>
  </si>
  <si>
    <t>SLX150-B1002C8P2D8PE4</t>
  </si>
  <si>
    <t>PW-LSP-SLX250-B1002C82D8E4</t>
  </si>
  <si>
    <t>SLX250-B1002C82D8E4</t>
  </si>
  <si>
    <t>PW-LSP-SLX250-B1002C8P2D8PE4</t>
  </si>
  <si>
    <t>SLX250-B1002C8P2D8PE4</t>
  </si>
  <si>
    <t xml:space="preserve"> AC/DC Power Combination - CCTV &amp; DC Power</t>
  </si>
  <si>
    <t>PW-LSP-FPX100A/25-A8E1</t>
  </si>
  <si>
    <t>FPX100A/25-A8E1</t>
  </si>
  <si>
    <t>PW-LSP-FPX100A/75-A8D8E1</t>
  </si>
  <si>
    <t>FPX100A/75-A8D8E1</t>
  </si>
  <si>
    <t>PW-LSP-FPX150A/75-A8D8E1</t>
  </si>
  <si>
    <t>FPX150A/75-A8D8E1</t>
  </si>
  <si>
    <t>PW-LSP-FPX150A/75-2A82D8E1</t>
  </si>
  <si>
    <t>FPX150A/75-2A82D8E1</t>
  </si>
  <si>
    <t>PW-LSP-FPX300A/150-A8D8E2</t>
  </si>
  <si>
    <t>FPX300A/150-A8D8E2</t>
  </si>
  <si>
    <t>PW-LSP-FPX300A/150-2A82D8E2</t>
  </si>
  <si>
    <t>FPX300A/150-2A82D8E2</t>
  </si>
  <si>
    <t xml:space="preserve"> Fire / NAC Signaling</t>
  </si>
  <si>
    <t>PW-LSP-SLX150-N24E1R</t>
  </si>
  <si>
    <t>SLX150-N24E1R</t>
  </si>
  <si>
    <t>PW-LSP-SLX200-N24E1R</t>
  </si>
  <si>
    <t>SLX200-N24E1R</t>
  </si>
  <si>
    <t>PW-LSP-SLX250-N24E1R</t>
  </si>
  <si>
    <t>SLX250-N24E1R</t>
  </si>
  <si>
    <t>PW-LSP-SLX150-N24E2R</t>
  </si>
  <si>
    <t>SLX150-N24E2R</t>
  </si>
  <si>
    <t>PW-LSP-SLX200-N24E2R</t>
  </si>
  <si>
    <t>SLX200-N24E2R</t>
  </si>
  <si>
    <t>PW-LSP-SLX250-N24E2R</t>
  </si>
  <si>
    <t>SLX250-N24E2R</t>
  </si>
  <si>
    <t>PW-LSP-SLX250/250-2N24E2R</t>
  </si>
  <si>
    <t>SLX250/250-2N24E2R</t>
  </si>
  <si>
    <t xml:space="preserve"> Auxiliary Fire Alarm  </t>
  </si>
  <si>
    <t>PW-LSP-SLX75-E1R</t>
  </si>
  <si>
    <t xml:space="preserve"> SLX75-E1R</t>
  </si>
  <si>
    <t>PW-LSP-SLX75-D8E1R</t>
  </si>
  <si>
    <t xml:space="preserve"> SLX75-D8E1R</t>
  </si>
  <si>
    <t>PW-LSP-SLX75-D8PE1R</t>
  </si>
  <si>
    <t xml:space="preserve"> SLX75-D8PE1R</t>
  </si>
  <si>
    <t>PW-LSP-SLX150-E1R</t>
  </si>
  <si>
    <t xml:space="preserve"> SLX150-E1R </t>
  </si>
  <si>
    <t>PW-LSP-SLX150-D8E1R</t>
  </si>
  <si>
    <t xml:space="preserve"> SLX150-D8E1R</t>
  </si>
  <si>
    <t>PW-LSP-SLX150-D8PE1R</t>
  </si>
  <si>
    <t xml:space="preserve"> SLX150-D8PE1R</t>
  </si>
  <si>
    <t>PW-LSP-SLX250-E1R</t>
  </si>
  <si>
    <t xml:space="preserve"> SLX250-E1R</t>
  </si>
  <si>
    <t>PW-LSP-SLX250-D8E1R</t>
  </si>
  <si>
    <t xml:space="preserve"> SLX250-D8E1R</t>
  </si>
  <si>
    <t>PW-LSP-SLX250-D8PE1R</t>
  </si>
  <si>
    <t xml:space="preserve"> SLX250-D8PE1R</t>
  </si>
  <si>
    <t xml:space="preserve"> CCTV AC Power -  8 - 16 outputs   100 - 300VA</t>
  </si>
  <si>
    <t>PW-LSP-FPA100A-A8E5</t>
  </si>
  <si>
    <t xml:space="preserve"> FPA100A-A8E5</t>
  </si>
  <si>
    <t>PW-LSP-FPA100A-A8PE5</t>
  </si>
  <si>
    <t xml:space="preserve"> FPA100A-A8PE5</t>
  </si>
  <si>
    <t>PW-LSP-FPA150A-A8E5</t>
  </si>
  <si>
    <t xml:space="preserve"> FPA150A-A8E5</t>
  </si>
  <si>
    <t>PW-LSP-FPA150A-A8PE5</t>
  </si>
  <si>
    <t xml:space="preserve"> FPA150A-A8PE5</t>
  </si>
  <si>
    <t>PW-LSP-FPA150A-2A8E5</t>
  </si>
  <si>
    <t xml:space="preserve"> FPA150A-2A8E5</t>
  </si>
  <si>
    <t>PW-LSP-FPA150A-2A8PE5</t>
  </si>
  <si>
    <t xml:space="preserve"> FPA150A-2A8PE5</t>
  </si>
  <si>
    <t>PW-LSP-FPA300A-A8E5</t>
  </si>
  <si>
    <t xml:space="preserve"> FPA300A-A8E5</t>
  </si>
  <si>
    <t>PW-LSP-FPA300A-A8PE5</t>
  </si>
  <si>
    <t xml:space="preserve"> FPA300A-A8PE5</t>
  </si>
  <si>
    <t>PW-LSP-FPA300A-2A8E5</t>
  </si>
  <si>
    <t xml:space="preserve"> FPA300A-2A8E5</t>
  </si>
  <si>
    <t>PW-LSP-FPA300A-2A8PE5</t>
  </si>
  <si>
    <t xml:space="preserve"> FPA300A-2A8PE5</t>
  </si>
  <si>
    <t xml:space="preserve"> CCTV AC Power 16 - 48 outputs   300 - 900VA</t>
  </si>
  <si>
    <t>PW-LSP-FPA300A-3A8E1</t>
  </si>
  <si>
    <t>FPA300A-3A8E1</t>
  </si>
  <si>
    <t>PW-LSP-FPA300A-3A8PE1</t>
  </si>
  <si>
    <t>FPA300A-3A8PE1</t>
  </si>
  <si>
    <t>PW-LSP-FPA300A-4A8E1</t>
  </si>
  <si>
    <t>FPA300A-4A8E1</t>
  </si>
  <si>
    <t>PW-LSP-FPA300A-4A8PE1</t>
  </si>
  <si>
    <t>FPA300A-4A8PE1</t>
  </si>
  <si>
    <t>PW-LSP-FPA600A-A8E1</t>
  </si>
  <si>
    <t>FPA600A-A8E1</t>
  </si>
  <si>
    <t>PW-LSP-FPA600A-A8PE1</t>
  </si>
  <si>
    <t>FPA600A-A8PE1</t>
  </si>
  <si>
    <t>PW-LSP-FPA600A-2A8E1</t>
  </si>
  <si>
    <t>FPA600A-2A8E1</t>
  </si>
  <si>
    <t>PW-LSP-FPA600A-2A8PE1</t>
  </si>
  <si>
    <t>FPA600A-2A8PE1</t>
  </si>
  <si>
    <t>PW-LSP-FPA600A-4A8E1</t>
  </si>
  <si>
    <t>FPA600A-4A8E1</t>
  </si>
  <si>
    <t>PW-LSP-FPA600A-4A8PE1</t>
  </si>
  <si>
    <t>FPA600A-4A8PE1</t>
  </si>
  <si>
    <t>PW-LSP-FPA900A-6A8E2</t>
  </si>
  <si>
    <t>FPA900A-6A8E2</t>
  </si>
  <si>
    <t>PW-LSP-FPA900A-6A8PE2</t>
  </si>
  <si>
    <t>FPA900A-6A8PE2</t>
  </si>
  <si>
    <t>PW-LSP-FPA150AR-A8E1</t>
  </si>
  <si>
    <t>FPA150AR-A8E1</t>
  </si>
  <si>
    <t>PW-LSP-FPA150AR-A8PE1</t>
  </si>
  <si>
    <t>FPA150AR-A8PE1</t>
  </si>
  <si>
    <t>PW-LSP-FPA150AR-2A8E1</t>
  </si>
  <si>
    <t>FPA150AR-2A8E1</t>
  </si>
  <si>
    <t>PW-LSP-FPA150AR-2A8PE1</t>
  </si>
  <si>
    <t>FPA150AR-2A8PE1</t>
  </si>
  <si>
    <t>PW-LSP-FPA300AR-2A8E1</t>
  </si>
  <si>
    <t>FPA300AR-2A8E1</t>
  </si>
  <si>
    <t>PW-LSP-FPA300AR-2A8PE1</t>
  </si>
  <si>
    <t>FPA300AR-2A8PE1</t>
  </si>
  <si>
    <t>PW-LSP-FPV4</t>
  </si>
  <si>
    <t>FPV4</t>
  </si>
  <si>
    <t>4A PS/charger board (Altronix Cross = AL400ULXB2)</t>
  </si>
  <si>
    <t>PW-LSP-FPV6</t>
  </si>
  <si>
    <t>FPV6</t>
  </si>
  <si>
    <t>6A PS/charger board (Altronix Cross = AL600ULXB)</t>
  </si>
  <si>
    <t>PW-LSP-FPV102</t>
  </si>
  <si>
    <t>FPV102</t>
  </si>
  <si>
    <t>10A/12V PS/charger board (Altronix Cross = AL1012ULXB)</t>
  </si>
  <si>
    <t>PW-LSP-FPV104</t>
  </si>
  <si>
    <t>FPV104</t>
  </si>
  <si>
    <t>10A/24V PS/charger board (Altronix Cross = AL1024ULXB2).</t>
  </si>
  <si>
    <t>PW-LSP-FPV4-E1</t>
  </si>
  <si>
    <t>FPV4-E1</t>
  </si>
  <si>
    <t>4A PS/enclosure (Altronix Cross = AL400ULX)</t>
  </si>
  <si>
    <t>PW-LSP-FPV6-E1</t>
  </si>
  <si>
    <t>FPV6-E1</t>
  </si>
  <si>
    <t>6A  PS/enclosure  (Altronix Cross = AL600ULX)</t>
  </si>
  <si>
    <t>PW-LSP-FPV102-E1</t>
  </si>
  <si>
    <t>FPV102-E1</t>
  </si>
  <si>
    <t>10A/12V  PS/enclosure (Altronix Cross = AL1012ULX)</t>
  </si>
  <si>
    <t>PW-LSP-FPV104-E1</t>
  </si>
  <si>
    <t>FPV104-E1</t>
  </si>
  <si>
    <t>10A/24V  PS/enclosure  (Altronix Cross = AL1024ULX)</t>
  </si>
  <si>
    <t>PW-LSP-FPV4-D8E1</t>
  </si>
  <si>
    <t>FPV4-D8E1</t>
  </si>
  <si>
    <t>4A, 8 auxiliary outputs (Altronix Cross = AL400ULPD8)</t>
  </si>
  <si>
    <t>PW-LSP-FPV6-D8E1</t>
  </si>
  <si>
    <t>FPV6-D8E1</t>
  </si>
  <si>
    <t>6A, 8 auxiliary outputs (Altronix Cross = AL600ULPD8)</t>
  </si>
  <si>
    <t>PW-LSP-FPV102-D8E1</t>
  </si>
  <si>
    <t>FPV102-D8E1</t>
  </si>
  <si>
    <t>10A/12V, 8 auxiliary outputs (Altronix Cross = AL1012ULPD8)</t>
  </si>
  <si>
    <t>PW-LSP-FPV104-D8E1</t>
  </si>
  <si>
    <t>FPV104-D8E1</t>
  </si>
  <si>
    <t>10A/24V, 8 auxiliary outputs (Altronix Cross = AL1024ULPD8)</t>
  </si>
  <si>
    <t>PW-LSP-FPV6-2D8E1</t>
  </si>
  <si>
    <t>FPV6-2D8E1</t>
  </si>
  <si>
    <t>PW-LSP-FPV102-2D8E1</t>
  </si>
  <si>
    <t>FPV102-2D8E1</t>
  </si>
  <si>
    <t>PW-LSP-FPV104-2D8E1</t>
  </si>
  <si>
    <t>FPV104-2D8E1</t>
  </si>
  <si>
    <t>PW-LSP-FPV4-F8E1</t>
  </si>
  <si>
    <t>FPV4-F8E1</t>
  </si>
  <si>
    <t>4A, 8 FAI outputs (Altronix Cross = AL400ULM)</t>
  </si>
  <si>
    <t>PW-LSP-FPV6-F8E1</t>
  </si>
  <si>
    <t>FPV6-F8E1</t>
  </si>
  <si>
    <t>6A, 8 FAI outputs (Altronix Cross = AL600ULM)</t>
  </si>
  <si>
    <t>PW-LSP-FPV102-F8E1</t>
  </si>
  <si>
    <t>FPV102-F8E1</t>
  </si>
  <si>
    <t>10A/12V, 8 FAI outputs (Altronix Cross = AL1012ULM)</t>
  </si>
  <si>
    <t>PW-LSP-FPV104-F8E1</t>
  </si>
  <si>
    <t>FPV104-F8E1</t>
  </si>
  <si>
    <t>10A/24V, 8 FAI outputs (Altronix Cross = AL1024ULM)</t>
  </si>
  <si>
    <t xml:space="preserve"> PoE Solutions - MidSpan Single Port Injector / Extractor</t>
  </si>
  <si>
    <t>PW-LSP-NPE130</t>
  </si>
  <si>
    <t xml:space="preserve"> NPE130 </t>
  </si>
  <si>
    <t>PW-LSP-NPE130DR</t>
  </si>
  <si>
    <t xml:space="preserve"> NPE130DR </t>
  </si>
  <si>
    <t>PW-LSP-NPM115</t>
  </si>
  <si>
    <t xml:space="preserve"> NPM115 </t>
  </si>
  <si>
    <t>PW-LSP-NPM115DR</t>
  </si>
  <si>
    <t xml:space="preserve"> NPM115DR</t>
  </si>
  <si>
    <t>PW-LSP-NPM130</t>
  </si>
  <si>
    <t xml:space="preserve"> NPM130</t>
  </si>
  <si>
    <t>PW-LSP-NPM130DR</t>
  </si>
  <si>
    <t xml:space="preserve"> NPM130DR</t>
  </si>
  <si>
    <t xml:space="preserve"> Rackmount 2U Systems -  CCTV Rackmount Power</t>
  </si>
  <si>
    <t>PW-LSP-RA100-8</t>
  </si>
  <si>
    <t xml:space="preserve"> RA100-8</t>
  </si>
  <si>
    <t>PW-LSP-RA150-8</t>
  </si>
  <si>
    <t xml:space="preserve"> RA150-8</t>
  </si>
  <si>
    <t>PW-LSP-RA150-8N</t>
  </si>
  <si>
    <t xml:space="preserve"> RA150-8N</t>
  </si>
  <si>
    <t>PW-LSP-RA150-16</t>
  </si>
  <si>
    <t xml:space="preserve"> RA150-16</t>
  </si>
  <si>
    <t>PW-LSP-RA150-16N</t>
  </si>
  <si>
    <t xml:space="preserve"> RA150-16N</t>
  </si>
  <si>
    <t>PW-LSP-RA150-24</t>
  </si>
  <si>
    <t xml:space="preserve"> RA150-24</t>
  </si>
  <si>
    <t>PW-LSP-RA300-8</t>
  </si>
  <si>
    <t xml:space="preserve"> RA300-8</t>
  </si>
  <si>
    <t>PW-LSP-RA300-8N</t>
  </si>
  <si>
    <t xml:space="preserve"> RA300-8N</t>
  </si>
  <si>
    <t>PW-LSP-RA300-16</t>
  </si>
  <si>
    <t xml:space="preserve"> RA300-16</t>
  </si>
  <si>
    <t>PW-LSP-RA300-16N</t>
  </si>
  <si>
    <t xml:space="preserve"> RA300-16N</t>
  </si>
  <si>
    <t>PW-LSP-RA300-24</t>
  </si>
  <si>
    <t xml:space="preserve"> RA300-24 </t>
  </si>
  <si>
    <t>PW-LSP-RA600-8</t>
  </si>
  <si>
    <t xml:space="preserve"> RA600-8  </t>
  </si>
  <si>
    <t>PW-LSP-RA600-8N</t>
  </si>
  <si>
    <t xml:space="preserve"> RA600-8N</t>
  </si>
  <si>
    <t>PW-LSP-RA600-16</t>
  </si>
  <si>
    <t xml:space="preserve"> RA600-16 </t>
  </si>
  <si>
    <t>PW-LSP-RA600-16N</t>
  </si>
  <si>
    <t xml:space="preserve"> RA600-16N  </t>
  </si>
  <si>
    <t>PW-LSP-RA600-24</t>
  </si>
  <si>
    <t xml:space="preserve"> RA600-24 </t>
  </si>
  <si>
    <t xml:space="preserve"> DC Rackmount Power</t>
  </si>
  <si>
    <t>PW-LSP-RD75</t>
  </si>
  <si>
    <t xml:space="preserve"> RD75</t>
  </si>
  <si>
    <t>PW-LSP-RD75-8</t>
  </si>
  <si>
    <t xml:space="preserve"> RD75-8</t>
  </si>
  <si>
    <t>PW-LSP-RD75-16</t>
  </si>
  <si>
    <t xml:space="preserve"> RD75-16</t>
  </si>
  <si>
    <t>PW-LSP-RD150</t>
  </si>
  <si>
    <t xml:space="preserve"> RD150</t>
  </si>
  <si>
    <t>PW-LSP-RD150-8</t>
  </si>
  <si>
    <t xml:space="preserve"> RD150-8</t>
  </si>
  <si>
    <t>PW-LSP-RD150-16</t>
  </si>
  <si>
    <t xml:space="preserve"> RD150-16</t>
  </si>
  <si>
    <t>PW-LSP-RD250</t>
  </si>
  <si>
    <t xml:space="preserve"> RD250</t>
  </si>
  <si>
    <t>PW-LSP-RD250-8</t>
  </si>
  <si>
    <t xml:space="preserve"> RD250-8</t>
  </si>
  <si>
    <t>PW-LSP-RD250-16</t>
  </si>
  <si>
    <t xml:space="preserve"> RD250-16</t>
  </si>
  <si>
    <t>PW-LSP-RD75/75</t>
  </si>
  <si>
    <t xml:space="preserve"> RD75/75</t>
  </si>
  <si>
    <t>PW-LSP-RD75/75-8</t>
  </si>
  <si>
    <t xml:space="preserve"> RD75/75-8</t>
  </si>
  <si>
    <t>PW-LSP-RD75/75-16</t>
  </si>
  <si>
    <t xml:space="preserve"> RD75/75-16</t>
  </si>
  <si>
    <t>PW-LSP-RD150/150</t>
  </si>
  <si>
    <t xml:space="preserve"> RD150/150</t>
  </si>
  <si>
    <t>PW-LSP-RD150/150-8</t>
  </si>
  <si>
    <t xml:space="preserve"> RD150/150-8</t>
  </si>
  <si>
    <t>PW-LSP-RD150/150-16</t>
  </si>
  <si>
    <t xml:space="preserve"> RD150/150-16</t>
  </si>
  <si>
    <t>PW-LSP-RD250/250</t>
  </si>
  <si>
    <t xml:space="preserve"> RD250/250</t>
  </si>
  <si>
    <t>PW-LSP-RD250/250-8</t>
  </si>
  <si>
    <t xml:space="preserve"> RD250/250-8</t>
  </si>
  <si>
    <t>PW-LSP-RD250/250-16</t>
  </si>
  <si>
    <t xml:space="preserve"> RD250/250-16 </t>
  </si>
  <si>
    <t>PW-LSP-RD75-B100-8</t>
  </si>
  <si>
    <t xml:space="preserve"> RD75-B100-8</t>
  </si>
  <si>
    <t>PW-LSP-RD150-B100-16</t>
  </si>
  <si>
    <t xml:space="preserve"> RD150-B100-16</t>
  </si>
  <si>
    <t>DC RM - DataLink Communication</t>
  </si>
  <si>
    <t>PW-LSP-RD75-8N</t>
  </si>
  <si>
    <t xml:space="preserve"> RD75-8N</t>
  </si>
  <si>
    <t>PW-LSP-RD75-16N</t>
  </si>
  <si>
    <t xml:space="preserve"> RD75-16N</t>
  </si>
  <si>
    <t>PW-LSP-RD150-8N</t>
  </si>
  <si>
    <t xml:space="preserve"> RD150-8N</t>
  </si>
  <si>
    <t>PW-LSP-RD150-16N</t>
  </si>
  <si>
    <t xml:space="preserve"> RD150-16N</t>
  </si>
  <si>
    <t>PW-LSP-RD250-8N</t>
  </si>
  <si>
    <t xml:space="preserve"> RD250-8N</t>
  </si>
  <si>
    <t>PW-LSP-RD250-16N</t>
  </si>
  <si>
    <t xml:space="preserve"> RD250-16N</t>
  </si>
  <si>
    <t>PW-LSP-RD150/150-8N</t>
  </si>
  <si>
    <t xml:space="preserve"> RD150/150-8N</t>
  </si>
  <si>
    <t>PW-LSP-RD150/150-16N</t>
  </si>
  <si>
    <t xml:space="preserve"> RD150/150-16N</t>
  </si>
  <si>
    <t>PW-LSP-RD250/250-8N</t>
  </si>
  <si>
    <t xml:space="preserve"> RD250/250-8N</t>
  </si>
  <si>
    <t>PW-LSP-RD250/250-16N</t>
  </si>
  <si>
    <t xml:space="preserve"> RD250/250-16N</t>
  </si>
  <si>
    <t>PoE 8 &amp; 16 Port Midspan Injector</t>
  </si>
  <si>
    <t>PW-LSP-NPR500-16MC</t>
  </si>
  <si>
    <t xml:space="preserve"> NPR500-16MC</t>
  </si>
  <si>
    <t>PW-LSP-NPR500-16M</t>
  </si>
  <si>
    <t xml:space="preserve"> NPR500-16M</t>
  </si>
  <si>
    <t>PW-LSP-NPR250-16MC</t>
  </si>
  <si>
    <t xml:space="preserve"> NPR250-16MC</t>
  </si>
  <si>
    <t>PW-LSP-NPR250-16M</t>
  </si>
  <si>
    <t xml:space="preserve"> NPR250-16M</t>
  </si>
  <si>
    <t>PW-LSP-NPR250-8MC</t>
  </si>
  <si>
    <t xml:space="preserve"> NPR250-8MC</t>
  </si>
  <si>
    <t>PW-LSP-NPR250-8M</t>
  </si>
  <si>
    <t xml:space="preserve"> NPR250-8M</t>
  </si>
  <si>
    <t xml:space="preserve"> Hardware / Cables</t>
  </si>
  <si>
    <t>PW-LSP-DATALK-CBLE</t>
  </si>
  <si>
    <t xml:space="preserve"> DL1 DataLink Cable</t>
  </si>
  <si>
    <t>DataLink – Power supply to PC USB cable</t>
  </si>
  <si>
    <t>PW-LSP-A05-002</t>
  </si>
  <si>
    <t>A05-002</t>
  </si>
  <si>
    <t>PW-LSP-A05-003</t>
  </si>
  <si>
    <t>A05-003</t>
  </si>
  <si>
    <t>PW-LSP-A05-004</t>
  </si>
  <si>
    <t>A05-004</t>
  </si>
  <si>
    <t>PW-LSP-AC-CBLE</t>
  </si>
  <si>
    <t xml:space="preserve"> AC Cable</t>
  </si>
  <si>
    <t>SLX power supply AC cable harness</t>
  </si>
  <si>
    <t>PW-LSP-NYLSTDOFF</t>
  </si>
  <si>
    <t>PW-LSP-CAMLK-SET</t>
  </si>
  <si>
    <t xml:space="preserve"> Camlock Set</t>
  </si>
  <si>
    <t>Camlock Set</t>
  </si>
  <si>
    <t xml:space="preserve"> Fuses</t>
  </si>
  <si>
    <t>PW-LSP-FUSE-3A</t>
  </si>
  <si>
    <t>PW-LSP-FUSE-5A</t>
  </si>
  <si>
    <t>PW-LSP-FUSE-7</t>
  </si>
  <si>
    <t>PW-LSP-FUSE-10A</t>
  </si>
  <si>
    <t>PW-LSP-FUSE-15A</t>
  </si>
  <si>
    <t>PW-LSP-FUSE-30A</t>
  </si>
  <si>
    <t xml:space="preserve"> Network Communication</t>
  </si>
  <si>
    <t>PW-LSP-NL2</t>
  </si>
  <si>
    <t xml:space="preserve"> NL2</t>
  </si>
  <si>
    <t>DC Systems - Network module for DataLink communication</t>
  </si>
  <si>
    <t>PW-LSP-NL4</t>
  </si>
  <si>
    <t xml:space="preserve"> NL4</t>
  </si>
  <si>
    <t>4 port network module, monitor PS, battery sets, managed outputs (w/M8). Email/SNMP notification</t>
  </si>
  <si>
    <t>PW-LSP-M8</t>
  </si>
  <si>
    <t xml:space="preserve"> M8</t>
  </si>
  <si>
    <t>PW-LSP-M8P</t>
  </si>
  <si>
    <t>M8P</t>
  </si>
  <si>
    <t xml:space="preserve"> DC Rackmount Power - Auxiliary Outputs</t>
  </si>
  <si>
    <t>2 outputs, 6A/12V or 3A/24V (75W) PS/Charger, Fire alarm disconnect, R2U rackmount, UL/cUL</t>
  </si>
  <si>
    <t>8 outputs (3A fused), 6A/12V or 3A/24V (75W) PS/Charger, Fire alarm disconnect, R2U rackmount, UL/cUL</t>
  </si>
  <si>
    <t>2 outputs, 12A/12V or 6A/24V (150W) PS/Charger, Fire alarm disconnect, R2U rackmount, UL/cUL</t>
  </si>
  <si>
    <t>16 outputs (3A fused), 12A/12V or 6A/24V (150W) PS/Charger, Fire alarm disconnect, R2U rackmount, UL/cUL</t>
  </si>
  <si>
    <t>2 outputs, 20A/12V or 10A/24V (250W) PS/Charger, Fire alarm disconnect, R2U rackmount, UL/cUL</t>
  </si>
  <si>
    <t>16 outputs (3A fused), 20A/12V or 10A/24V (250W) PS/Charger, Fire alarm disconnect, R2U rackmount, UL/cUL</t>
  </si>
  <si>
    <t>4 outputs, 12A/12V or 6A/24V (150W) X2, PS/Charger, Fire alarm disconnect, R2U rackmount, UL/cUL</t>
  </si>
  <si>
    <t>8 outputs (3A fused), 12A/12V or 6A/24V (150W) X2, PS/Charger, Fire alarm disconnect, R2U rackmount, UL/cUL</t>
  </si>
  <si>
    <t>16 outputs (3A fused), 12A/12V or 6A/24V (150W) X2, PS/Charger, Fire alarm disconnect, R2U rackmount, UL/cUL</t>
  </si>
  <si>
    <t>DC Rackmount Power - Lock Control</t>
  </si>
  <si>
    <t>PW-LSP-RC75/150-C16</t>
  </si>
  <si>
    <t>RC75/150-C16</t>
  </si>
  <si>
    <t>16 fused relay 3A outputs 6A/12V or 3A/24V (75W)  and 12A/12V or 6A/24V (150W)  PS/Charger, Fire alarm disconnect, R2U rackmount, UL/cUL</t>
  </si>
  <si>
    <t>PW-LSP-RC150/150-C16</t>
  </si>
  <si>
    <t>RC150/150-C16</t>
  </si>
  <si>
    <t>16 fused relay 3A outputs 12A/12V or 6A/24V (150W)  and 12A/12V or 6A/24V (150W)  PS/Charger, Fire alarm disconnect, R2U rackmount, UL/cUL</t>
  </si>
  <si>
    <t>PW-LSP-RC75-C8D8</t>
  </si>
  <si>
    <t>RC75-C8D8</t>
  </si>
  <si>
    <t>8 fused relay 3A outputs &amp; 8 fused auxiliary 3A outputs  6A/12V or 3A/24V (75W)   PS/Charger, Fire alarm disconnect, R2U rackmount, UL/cUL</t>
  </si>
  <si>
    <t>PW-LSP-RC250-C16</t>
  </si>
  <si>
    <t>RC250-C16</t>
  </si>
  <si>
    <t>16 fused relay 3A outputs 20A/12V or 10A/24V (150W)  PS/Charger, Fire alarm disconnect, R2U rackmount, UL/cUL</t>
  </si>
  <si>
    <t>PW-LSP-RC250B-C16</t>
  </si>
  <si>
    <t>RC250B-C16</t>
  </si>
  <si>
    <t>16 fused relay 3A outputs 4A/12V and  8A/24V (250W) PS/Charger, Fire alarm disconnect, R2U rackmount, UL/cUL</t>
  </si>
  <si>
    <t>DC Rackmount Power - AC-1700 Controllers</t>
  </si>
  <si>
    <t>PW-LSP-S03-SIELOX</t>
  </si>
  <si>
    <t>S03-SIELOX</t>
  </si>
  <si>
    <t>PW-LSP-TGM-SLX75D8Z</t>
  </si>
  <si>
    <t>TGM-SLX75D8Z</t>
  </si>
  <si>
    <t>Rackmount 12/6A Power Supply with fused outputs, Z bracket wire management, Sielox Label</t>
  </si>
  <si>
    <t>PW-LSP-S05-SIELOX</t>
  </si>
  <si>
    <t>S05-SIELOX</t>
  </si>
  <si>
    <t xml:space="preserve">Custom Sielox Backplate for E2 Enclosure  </t>
  </si>
  <si>
    <t>Readers &amp; Keypads</t>
  </si>
  <si>
    <t>Sielox Readers (AVAILABLE WHILE SUPPLIES LAST)</t>
  </si>
  <si>
    <t>RD-SLX-125SG-R</t>
  </si>
  <si>
    <t>RD-SLX-151SG-R</t>
  </si>
  <si>
    <t>Refurbished Mirage, Sinlge Gang Reader</t>
  </si>
  <si>
    <t>RD-SLX-125MG-R</t>
  </si>
  <si>
    <t>RD-SLX-125MW</t>
  </si>
  <si>
    <t>AC-125MW</t>
  </si>
  <si>
    <t>RD-SLX-151U</t>
  </si>
  <si>
    <t>AC-151U</t>
  </si>
  <si>
    <t>Mirage Proximity Reader (12 Volt)</t>
  </si>
  <si>
    <t>RD-SLX-160R2</t>
  </si>
  <si>
    <t>AC-160R2</t>
  </si>
  <si>
    <t>Mirage Ruggedized Numeric Keypad Kit</t>
  </si>
  <si>
    <t>RD-SLX-SH-34SI-12</t>
  </si>
  <si>
    <t>SH-34SI-12</t>
  </si>
  <si>
    <t>Illuminated Stainless Spy Proof Housing, 12VDC</t>
  </si>
  <si>
    <t>RD-SLX-BAK-BOX-SGS</t>
  </si>
  <si>
    <t>BAK BOX-SGS</t>
  </si>
  <si>
    <t>AC-160R2 Stainless Steel Back Box</t>
  </si>
  <si>
    <t>RD-SLX-15D</t>
  </si>
  <si>
    <t>AC-15D</t>
  </si>
  <si>
    <t>Proximity Reader Docking Bay for use with AC-151U Reader</t>
  </si>
  <si>
    <t>RD-SLX-15MM</t>
  </si>
  <si>
    <t>AC-15MM</t>
  </si>
  <si>
    <t>Mullion Mounting Bracket for use with Mirage AC-151U Reader</t>
  </si>
  <si>
    <t>Sielox Enrollment Readers</t>
  </si>
  <si>
    <t>RD-SLX-ENRDRM</t>
  </si>
  <si>
    <t>AC-ENRDRM</t>
  </si>
  <si>
    <t>RD-SLX-ENRDRP</t>
  </si>
  <si>
    <t>AC-ENRDRP</t>
  </si>
  <si>
    <t>RD-SLX-80581AKU</t>
  </si>
  <si>
    <t>RDR-80581AKU</t>
  </si>
  <si>
    <t>PC Prox Plus - 13.56 MHz Enrollment Reader</t>
  </si>
  <si>
    <t>RD-SLX-ENRDRH</t>
  </si>
  <si>
    <t>AC-ENRDRH</t>
  </si>
  <si>
    <t>Enrollment Reader - Includes pcProx -USB reader for HID Prox cards (125KHz) RDR-6081AKU</t>
  </si>
  <si>
    <t>RD-SLX-ENRDRI</t>
  </si>
  <si>
    <t>AC-ENRDRI</t>
  </si>
  <si>
    <t>Enrollment Reader - Includes Air ID Enroll USB reader for HID iClass (13.56MHz) RDR-7081AKU</t>
  </si>
  <si>
    <t>RD-SLX-ENK</t>
  </si>
  <si>
    <t>AC-ENK</t>
  </si>
  <si>
    <t>RD-SLX-GOVT</t>
  </si>
  <si>
    <t>AC-ENK-GOVT</t>
  </si>
  <si>
    <t>Allegion Schlage™ Readers</t>
  </si>
  <si>
    <t>Formerly aptiQ Multi-Technology and Smart Readers. Part numbers and products remain the same and retain the same compatibility.</t>
  </si>
  <si>
    <t>FOR ALL MT SERIES PART NUMBERS, STANDARD COLOR IS BLACK. ADD SUFFIX TO PART NUMBER TO ORDER ALTERNATIVE COLOR OPTIONS : C = CREAM;  G = GRAY;   BN = BROWN</t>
  </si>
  <si>
    <t>RD-SCH-MT11-RS485</t>
  </si>
  <si>
    <t>AC-IR-MT11-RS-485</t>
  </si>
  <si>
    <t>RD-SCH-MT15-RS485</t>
  </si>
  <si>
    <t>AC-IR-MT15-RS-485</t>
  </si>
  <si>
    <t>RD-SCH-MTK15-RS485</t>
  </si>
  <si>
    <t>AC-IR-MTK15-RS-485</t>
  </si>
  <si>
    <t>RD-SCH-MTMS15-485</t>
  </si>
  <si>
    <t>MTMS15-485</t>
  </si>
  <si>
    <t>Multi-Technology Reader --  Magnetic Stripe Reader -- Wall Mount. Can be configured for OSDP output and can be updated in the field to support PIV-2 Cards.</t>
  </si>
  <si>
    <t>RD-SCH-PR10</t>
  </si>
  <si>
    <t>AC-IR-PR10</t>
  </si>
  <si>
    <t>RD-SCH-SM10</t>
  </si>
  <si>
    <t>AC-IR-SM10</t>
  </si>
  <si>
    <t>RD-SCH-SMR5</t>
  </si>
  <si>
    <t>AC-SMR5</t>
  </si>
  <si>
    <t>RD-SCH-SMR10</t>
  </si>
  <si>
    <t>AC-SMR10</t>
  </si>
  <si>
    <t>RD-SCH-SMR20</t>
  </si>
  <si>
    <t>AC-SMR20</t>
  </si>
  <si>
    <t>Magnetic Stripe reader has a slim, mullion style design with Die Cast Metal Housing. Has a 12 position membrane style keypad.   Dimensions  1.95" x 1.3" x 5.5'. Power requirements 5 or 12 VDC</t>
  </si>
  <si>
    <t>RD-SCH-SWP10</t>
  </si>
  <si>
    <t>AC-SWP10</t>
  </si>
  <si>
    <t>RD-SCH-SWS10</t>
  </si>
  <si>
    <t>AC-SWS10</t>
  </si>
  <si>
    <t>Allegion Schlage Biometric Readers</t>
  </si>
  <si>
    <t>RD-SCH-HK-2-F3</t>
  </si>
  <si>
    <t>HK-2-F3</t>
  </si>
  <si>
    <t>RD-SCH-EM-801-F3</t>
  </si>
  <si>
    <t>EM-801-F3</t>
  </si>
  <si>
    <t>RD-SCH-EM-803-F3</t>
  </si>
  <si>
    <t>EM-803-F3</t>
  </si>
  <si>
    <t>RD-SCH-EN-201</t>
  </si>
  <si>
    <t>EN-201</t>
  </si>
  <si>
    <t>Ethernet Communication Module 10baseT</t>
  </si>
  <si>
    <t>RD-SCH-BR-100</t>
  </si>
  <si>
    <t>BR-100</t>
  </si>
  <si>
    <t>5V Relay</t>
  </si>
  <si>
    <t>RD-SCH-SERII-W-BLK</t>
  </si>
  <si>
    <t>AC-SERII-W-BLK</t>
  </si>
  <si>
    <t>RD-SCH-SMK-2-BLK</t>
  </si>
  <si>
    <t>AC-SMK-2-BLK</t>
  </si>
  <si>
    <t>Farpointe Readers</t>
  </si>
  <si>
    <t>Farpointe Mobile Readers</t>
  </si>
  <si>
    <r>
      <t>Conekt™ Mobile-Ready Contactless Smartcard Readers (2.4-GHz/13.56-MHz) — MIFARE</t>
    </r>
    <r>
      <rPr>
        <b/>
        <vertAlign val="superscript"/>
        <sz val="12"/>
        <color theme="0"/>
        <rFont val="Arial Narrow"/>
        <family val="2"/>
      </rPr>
      <t>®</t>
    </r>
    <r>
      <rPr>
        <b/>
        <sz val="12"/>
        <color theme="0"/>
        <rFont val="Arial Narrow"/>
        <family val="2"/>
      </rPr>
      <t xml:space="preserve"> DESFire</t>
    </r>
    <r>
      <rPr>
        <b/>
        <vertAlign val="superscript"/>
        <sz val="12"/>
        <color theme="0"/>
        <rFont val="Arial Narrow"/>
        <family val="2"/>
      </rPr>
      <t>®</t>
    </r>
    <r>
      <rPr>
        <b/>
        <sz val="12"/>
        <color theme="0"/>
        <rFont val="Arial Narrow"/>
        <family val="2"/>
      </rPr>
      <t xml:space="preserve"> EV1 and EV2 Support</t>
    </r>
  </si>
  <si>
    <t>RD-FAR-CSR-35P</t>
  </si>
  <si>
    <t>CSR-35P</t>
  </si>
  <si>
    <t>Presentation-style mobile-ready contactless smartcard reader; mullion and single-gang mount</t>
  </si>
  <si>
    <t>RD-FAR-CSR-35L</t>
  </si>
  <si>
    <t>CSR-35L</t>
  </si>
  <si>
    <t>Long-range mobile-ready contactless smartcard reader; mullion and single-gang mount</t>
  </si>
  <si>
    <t>Farpointe Pyramid Series Proximity 125kHz Proximity Readers</t>
  </si>
  <si>
    <t>RD-FAR-P300</t>
  </si>
  <si>
    <t>P-300</t>
  </si>
  <si>
    <t>RD-FAR-P500</t>
  </si>
  <si>
    <t>P-500</t>
  </si>
  <si>
    <t>RD-FAR-P530</t>
  </si>
  <si>
    <t>P-530</t>
  </si>
  <si>
    <t>Model P-530 EuroMount Proximity Reader - May be installed indoors or out to a metal European single gang junction box, offers non-contact read ranges up to 6 inches (152 mm)with the PSC-1.</t>
  </si>
  <si>
    <t>RD-FAR-P620</t>
  </si>
  <si>
    <t>P-620</t>
  </si>
  <si>
    <t>RD-FAR-P640</t>
  </si>
  <si>
    <t>P-640</t>
  </si>
  <si>
    <t xml:space="preserve">Model P-640 Patagonia Proximity Reader &amp; Keypad - Combines both a proximity reader and a backlit keypad into a single unit. May be installed indoors or out to a metal U.S. single gang junction box and offers non contact read ranges up to 6 inches (152 mm) with the PSC-1. </t>
  </si>
  <si>
    <t>RD-FAR-P710</t>
  </si>
  <si>
    <t>P-710</t>
  </si>
  <si>
    <t>RD-FAR-P900</t>
  </si>
  <si>
    <t>P-900</t>
  </si>
  <si>
    <t>P-900 Atlas Proximity Reader - The P-900 offers a non contact read range up to 20 inches (508 mm) and can be installed directly to a flat surface or parking bollard.</t>
  </si>
  <si>
    <t>Farpointe MCR Proximity Readers</t>
  </si>
  <si>
    <t>RD-FAR-MCR-30</t>
  </si>
  <si>
    <t>MCR-30</t>
  </si>
  <si>
    <t>RD-FAR-MCR-50</t>
  </si>
  <si>
    <t>MCR-50</t>
  </si>
  <si>
    <t>Designed to be mounted to a standard North American single-gang wall switch box. Supports certain Indala ASP Advantage Series Proximity formats, certain HID 125-kHz proximity protocol, and Pyramid series 125-kHz proximity protocol.</t>
  </si>
  <si>
    <t>RD-FAR-MCR-64</t>
  </si>
  <si>
    <t>MCR-64</t>
  </si>
  <si>
    <t>Designed to be mounted directly to standard North American Sized single-gamg wall bax, and integrates both a proximity reader and keypad into a single unit. Supports certain Indala ASP Advantage Series Proximity formats, certain HID 125-kHz proximity protocol, and Pyramid series 125-kHz proximity protocol.</t>
  </si>
  <si>
    <t>Farpointe EM Proximity Readers</t>
  </si>
  <si>
    <t>RD-FAR-EM-30</t>
  </si>
  <si>
    <t>EM-30</t>
  </si>
  <si>
    <t>Designed to be mounted to metal door and window frames (mullion). Supports certain EM proximity formats, certain HID 125-kHz proximity protocols, and certain native pyramid proximity protocols.</t>
  </si>
  <si>
    <t>RD-FAR-EM-50</t>
  </si>
  <si>
    <t>EM-50</t>
  </si>
  <si>
    <t xml:space="preserve">Designed to be mounted to a standard North American single-gang wall switch box. Supports certain EM proximity formats, certain HID 125-kHz proximity protocols, and certain native Pyramid proximity protocols. </t>
  </si>
  <si>
    <t>Farpointe Guardian 125-kHz Vandal-Resistant Readers</t>
  </si>
  <si>
    <t>RD-FAR-P403</t>
  </si>
  <si>
    <t>P-403</t>
  </si>
  <si>
    <t>RD-FAR-P405</t>
  </si>
  <si>
    <t>P-405</t>
  </si>
  <si>
    <t>RD-FAR-P410</t>
  </si>
  <si>
    <t>P-410</t>
  </si>
  <si>
    <t>Farpointe Gibraltar 125-kHz Bullet-Resistant Readers</t>
  </si>
  <si>
    <t>RD-FAR-P453</t>
  </si>
  <si>
    <t>P-453</t>
  </si>
  <si>
    <t>RD-FAR-P455</t>
  </si>
  <si>
    <t>P-455</t>
  </si>
  <si>
    <t>Farpointe Pyramid Series Proximity Specialty 125kHz Proximity Readers</t>
  </si>
  <si>
    <t>Farpointe Delta Series Contactless Smart Card Reader 13.56 Mhz Frequency</t>
  </si>
  <si>
    <t>RD-FAR-DELTA3-CSN</t>
  </si>
  <si>
    <t>Delta3-CSN</t>
  </si>
  <si>
    <t>RD-FAR-DELTA3-SS</t>
  </si>
  <si>
    <t>Delta3-SS</t>
  </si>
  <si>
    <t>RD-FAR-DELTA5-CSN</t>
  </si>
  <si>
    <t>Delta5-CSN</t>
  </si>
  <si>
    <t>RD-FAR-DELTA5-SS</t>
  </si>
  <si>
    <t>Delta5-SS</t>
  </si>
  <si>
    <t>RD-FAR-DELTA6.4-CSN</t>
  </si>
  <si>
    <t>Delta6.4-CSN</t>
  </si>
  <si>
    <t>RD-FAR-DELTA6.4-SS</t>
  </si>
  <si>
    <t>Delta6.4-SS</t>
  </si>
  <si>
    <t>RD-FAR-DELTA5.3-CSN</t>
  </si>
  <si>
    <t>Delta5.3-CSN</t>
  </si>
  <si>
    <t>RD-FAR-DELTA5.3-SS</t>
  </si>
  <si>
    <t>Delta5.3-SS</t>
  </si>
  <si>
    <t>Farpointe Ranger Long Range Idenfication</t>
  </si>
  <si>
    <t>RD-FAR-WRR44</t>
  </si>
  <si>
    <t>WRR-44</t>
  </si>
  <si>
    <t>RD-FAR-WRR22</t>
  </si>
  <si>
    <t>WRR-22</t>
  </si>
  <si>
    <t>HID Readers (Standard)</t>
  </si>
  <si>
    <t>HID Prox Readers</t>
  </si>
  <si>
    <t>RD-HID-5365EGP00</t>
  </si>
  <si>
    <t>AC-181MP</t>
  </si>
  <si>
    <t>RD-HID-5395CK100</t>
  </si>
  <si>
    <t>AC-181SP</t>
  </si>
  <si>
    <t>RD-HID-5355AGN00</t>
  </si>
  <si>
    <t>AC-181P</t>
  </si>
  <si>
    <t>RD-HID-5455BGN00</t>
  </si>
  <si>
    <t>AC-181PII</t>
  </si>
  <si>
    <t>RD-HID-5355AGK00</t>
  </si>
  <si>
    <t>AC-181PK</t>
  </si>
  <si>
    <t>RD-HID-6005BGB00</t>
  </si>
  <si>
    <t>AC-181PS</t>
  </si>
  <si>
    <t>RD-HID-5375AGN00</t>
  </si>
  <si>
    <t>AC-181LR</t>
  </si>
  <si>
    <t>RD-HID-4045XGNU0</t>
  </si>
  <si>
    <t>AC-181E</t>
  </si>
  <si>
    <t>RD-HID-900NTNNEK00000</t>
  </si>
  <si>
    <t>AC-190STDR10</t>
  </si>
  <si>
    <t>RD-HID-900PTNNEK00000</t>
  </si>
  <si>
    <t>AC-190STDRP10</t>
  </si>
  <si>
    <t>RD-HID-910NTNNEK00000</t>
  </si>
  <si>
    <t>AC-190STDR15</t>
  </si>
  <si>
    <t>RD-HID-910PTNNEK00000</t>
  </si>
  <si>
    <t>AC-190STDRP15</t>
  </si>
  <si>
    <t>RD-HID-920NTNNEK00000</t>
  </si>
  <si>
    <t>AC-190STDR40</t>
  </si>
  <si>
    <t>RD-HID-921PTNNEK00000</t>
  </si>
  <si>
    <t>AC-190STDRPK40</t>
  </si>
  <si>
    <t>RD-HID-920PTNNEK00000</t>
  </si>
  <si>
    <t>AC-190STDRP40</t>
  </si>
  <si>
    <t>RD-HID-921NTNNEK00000</t>
  </si>
  <si>
    <t>AC-190STDRK40</t>
  </si>
  <si>
    <t>AC-190SIOR40</t>
  </si>
  <si>
    <t>HID iClass SE 2.4 GHz &amp; 13.56 MHz Only Readers</t>
  </si>
  <si>
    <t>RD-HID-900NMNNEKMA001</t>
  </si>
  <si>
    <t>900NMNNEKMA001</t>
  </si>
  <si>
    <t>RD-HID-910NMNNEKMA001</t>
  </si>
  <si>
    <t>910NMNNEKMA001</t>
  </si>
  <si>
    <t>RD-HID-920NMNNEKMA001</t>
  </si>
  <si>
    <t>920NMNNEKMA001</t>
  </si>
  <si>
    <t>RD-HID-921NMNNEKMA002</t>
  </si>
  <si>
    <t>921NMNNEKMA002</t>
  </si>
  <si>
    <t>HID MultiClass SE 2.4 GHz, 13.56 MHz &amp; 125kHz Only Readers</t>
  </si>
  <si>
    <t>RD-HID-900PMNNEKMA003</t>
  </si>
  <si>
    <t>900PMNNEKMA003</t>
  </si>
  <si>
    <t>RD-HID-910PMNNEKMA003</t>
  </si>
  <si>
    <t>910PMNNEKMA003</t>
  </si>
  <si>
    <t>RD-HID-920PMNNEKMA003</t>
  </si>
  <si>
    <t>920PMNNEKMA003</t>
  </si>
  <si>
    <t>RD-HID-921PMNNEKMA004</t>
  </si>
  <si>
    <t>921PMNNEKMA004</t>
  </si>
  <si>
    <t>Mobile Enabled Readers WITH Demo Keys</t>
  </si>
  <si>
    <t>HID iClass SE 2.4 GHz &amp; 13.56 MHz ONLY Readers</t>
  </si>
  <si>
    <t>RD-HID-900NMNNEKMA022</t>
  </si>
  <si>
    <t>900NMNNEKMA022</t>
  </si>
  <si>
    <t>RD-HID-910NMNNEKMA022</t>
  </si>
  <si>
    <t>910NMNNEKMA022</t>
  </si>
  <si>
    <t>RD-HID-920NMNNEKMA022</t>
  </si>
  <si>
    <t>920NMNNEKMA022</t>
  </si>
  <si>
    <t>HID multiClass SE 2.4 GHz, 13.56 MHz &amp; 125kHz ONLY Readers</t>
  </si>
  <si>
    <t>RD-HID-900PMNNEKMA024</t>
  </si>
  <si>
    <t>900PMNNEKMA024</t>
  </si>
  <si>
    <t>RD-HID-910PMNNEKMA024</t>
  </si>
  <si>
    <t>910PMNNEKMA024</t>
  </si>
  <si>
    <t>RD-HID-920PMNNEKMA024</t>
  </si>
  <si>
    <t>920PMNNEKMA024</t>
  </si>
  <si>
    <r>
      <t xml:space="preserve">Mobile Enabled Readers WITH End User Keys </t>
    </r>
    <r>
      <rPr>
        <sz val="13"/>
        <color theme="0"/>
        <rFont val="Arial Narrow"/>
        <family val="2"/>
      </rPr>
      <t/>
    </r>
  </si>
  <si>
    <t>RD-HID-900NMNNEKEA001</t>
  </si>
  <si>
    <t>900NMNNEKEA001</t>
  </si>
  <si>
    <t>RD-HID-910NMNNEKEA001</t>
  </si>
  <si>
    <t>910NMNNEKEA001</t>
  </si>
  <si>
    <t>RD-HID-910NBNNEKE0000</t>
  </si>
  <si>
    <t>910NBNNEKE0000</t>
  </si>
  <si>
    <t>RD-HID-920NMNNEKEA001</t>
  </si>
  <si>
    <t>920NMNNEKEA001</t>
  </si>
  <si>
    <t>RD-HID-921NMNNEKEA002</t>
  </si>
  <si>
    <t>921NMNNEKEA002</t>
  </si>
  <si>
    <t xml:space="preserve">HID multiClass SE 2.4 GHz, 13.56 MHz &amp; 125kHz Readers  </t>
  </si>
  <si>
    <t>RD-HID-900PMNNEKEA003</t>
  </si>
  <si>
    <t>900PMNNEKEA003</t>
  </si>
  <si>
    <t>RD-HID-910PMNNEKEA003</t>
  </si>
  <si>
    <t>910PMNNEKEA003</t>
  </si>
  <si>
    <t>RD-HID-920PMNNEKEA003</t>
  </si>
  <si>
    <t>920PMNNEKEA003</t>
  </si>
  <si>
    <t>RD-HID-921PMNNEKEA004</t>
  </si>
  <si>
    <t>921PMNNEKEA004</t>
  </si>
  <si>
    <t>AWID Readers</t>
  </si>
  <si>
    <t>RD-AWD-2400-GR-MP</t>
  </si>
  <si>
    <t>AC-AW-2400-GR-MP</t>
  </si>
  <si>
    <t>RD-AWD-6800-GR-MP</t>
  </si>
  <si>
    <t>AC-AW-6800-GR-MP</t>
  </si>
  <si>
    <t>RD-AWD-6820-GR-MP</t>
  </si>
  <si>
    <t>AC-AW-6820-GR-MP</t>
  </si>
  <si>
    <t>RD-AWD-6840-GR-MP</t>
  </si>
  <si>
    <t>AC-AW-6840-GR-MP</t>
  </si>
  <si>
    <t>RD-AWD-1824-G-MP</t>
  </si>
  <si>
    <t>AC-AW-1824-G-MP</t>
  </si>
  <si>
    <t>RD-AWD-1824MC-G-MP</t>
  </si>
  <si>
    <t>AC-AW-1824MC-G-MP</t>
  </si>
  <si>
    <t>RD-AWD-LR2000-B-U</t>
  </si>
  <si>
    <t>AC-AW-LR2000-B-U</t>
  </si>
  <si>
    <t>AWID 902-928MHz UHF Perimeter Reader. Long range, beige, AWID logo (LR-2000)</t>
  </si>
  <si>
    <t>RD-AWD-LRTEK-0-0</t>
  </si>
  <si>
    <t>AC-AW-LR-TEK-0-0</t>
  </si>
  <si>
    <t>AWID LR Technical installation kit for long range readers</t>
  </si>
  <si>
    <t>RD-AWD-LR-MB-0-0</t>
  </si>
  <si>
    <t>AC-AW-LR-MB</t>
  </si>
  <si>
    <t>AWID Mounting Bracket for LR Readers</t>
  </si>
  <si>
    <t>RD-AWD-XP3620-GR-0</t>
  </si>
  <si>
    <t>AC-AW-XP-3620-GR-0</t>
  </si>
  <si>
    <t>RD-AWD-XK3640-GR-0</t>
  </si>
  <si>
    <t>AC-AW-XK3640-GR-0</t>
  </si>
  <si>
    <t>RD-AWD-XR3600-GR-0</t>
  </si>
  <si>
    <t>AC-AW-XR3600-Gr-0</t>
  </si>
  <si>
    <t>RD-LFT-PPWR</t>
  </si>
  <si>
    <t xml:space="preserve">AC-PPWR </t>
  </si>
  <si>
    <t xml:space="preserve">Passport Receiver with Security +2.0TM Full Keypad programming with LCD screen supports std 26, 30, 31,34 and 50 bit Wiegand protocol #PPWR </t>
  </si>
  <si>
    <t>RD-LFT-PPV1</t>
  </si>
  <si>
    <t>AC-PPV1</t>
  </si>
  <si>
    <t>Passport 315 MHz 1-Button remote #PPV1</t>
  </si>
  <si>
    <t>RD-LFT-PPV3M</t>
  </si>
  <si>
    <t>AC-PPV3M</t>
  </si>
  <si>
    <t>NEDAP Long Range Readers</t>
  </si>
  <si>
    <t>RD-NDP-9215689</t>
  </si>
  <si>
    <t>AC-NEDAP-ULT</t>
  </si>
  <si>
    <t>RD-NDP-9218327</t>
  </si>
  <si>
    <t>AC-NEDAP-TUWH</t>
  </si>
  <si>
    <t>Transit Ultimate Weather Hood</t>
  </si>
  <si>
    <t>RD-NDP-9217363-RG1</t>
  </si>
  <si>
    <t>AC-NEDAP-UPASST</t>
  </si>
  <si>
    <t>RD-NDP-9218335</t>
  </si>
  <si>
    <t>AC-NEDAP-UHFTWH</t>
  </si>
  <si>
    <t>Upass Target Weather Protection Hood</t>
  </si>
  <si>
    <t>RD-NDP-9942319-RG1</t>
  </si>
  <si>
    <t>AC-NEDAP-UPASS</t>
  </si>
  <si>
    <t xml:space="preserve">Cypress OSDP </t>
  </si>
  <si>
    <t>RD-CYP-OSM-1000</t>
  </si>
  <si>
    <t>OSM-1000</t>
  </si>
  <si>
    <t>OSDP Wiegand Converter</t>
  </si>
  <si>
    <t xml:space="preserve">Note - Performa Credentials are no longer available however Mirage Credentials can be used on Performa Readers. </t>
  </si>
  <si>
    <t>CD-SLX-15C-E</t>
  </si>
  <si>
    <t>AC-15C-E</t>
  </si>
  <si>
    <t>Mirage Proximity Card. Minimum order - 50</t>
  </si>
  <si>
    <t>CD-SLX-15P</t>
  </si>
  <si>
    <t>AC-15P</t>
  </si>
  <si>
    <t>Mirage Printable Proximity Plus Card. Minimum order - 50</t>
  </si>
  <si>
    <t>CD-SLX-15T-E</t>
  </si>
  <si>
    <t>AC-15T-E</t>
  </si>
  <si>
    <t>Mirage Proximity Tag. Minimum order - 50</t>
  </si>
  <si>
    <t>Allegion Schlage Credentials</t>
  </si>
  <si>
    <t>FOR ALL CUSTOM ALLEGION CARDS, PLEASE INCLUDE PART NUMBER ALONG WITH ALL PROGRAMMING INFORMATION 
(BIT, FACILITY CODE, NUMBERING SEQUENCE or CARDTRAX NUMBER)</t>
  </si>
  <si>
    <t>CD-SCH-XF9420</t>
  </si>
  <si>
    <t>AC-IR-XR9420</t>
  </si>
  <si>
    <t>CD-SCH-XF9451</t>
  </si>
  <si>
    <t>AC-IR-XR9451</t>
  </si>
  <si>
    <t>CD-SCH-XF9520</t>
  </si>
  <si>
    <t>AC-IR-XR9520</t>
  </si>
  <si>
    <t>CD-SCH-XF9520M1</t>
  </si>
  <si>
    <t>AC-IR-XR9520MS</t>
  </si>
  <si>
    <t>CD-SCH-XF9551</t>
  </si>
  <si>
    <t>AC-IR-XF9551</t>
  </si>
  <si>
    <t>CD-SCH-XF9551M1</t>
  </si>
  <si>
    <t>AC-IR-XF9551MS</t>
  </si>
  <si>
    <t>CD-SCH-XF9558</t>
  </si>
  <si>
    <t>AC-IR-XF9558</t>
  </si>
  <si>
    <t>CD-SCH-XF9558M1</t>
  </si>
  <si>
    <t>XF9558MS</t>
  </si>
  <si>
    <t>CD-SCH-XF9651</t>
  </si>
  <si>
    <t>AC-IR-XR9651</t>
  </si>
  <si>
    <t>CD-SCH-XF9651T</t>
  </si>
  <si>
    <t>AC-IR-XR9651T</t>
  </si>
  <si>
    <t>CD-SCH-XF9751</t>
  </si>
  <si>
    <t>AC-IR-XR9751</t>
  </si>
  <si>
    <t>CD-SCH-XF9758</t>
  </si>
  <si>
    <t>AC-IR-XR9758</t>
  </si>
  <si>
    <t xml:space="preserve">Allegion Schlage AptiQ Smart Card(s) </t>
  </si>
  <si>
    <t>CD-SCH-XF5451</t>
  </si>
  <si>
    <t>AC-IR-XF5451</t>
  </si>
  <si>
    <t>CD-SCH-XF5551</t>
  </si>
  <si>
    <t>AC-IR-XF5551</t>
  </si>
  <si>
    <t>CD-SCH-XF5540</t>
  </si>
  <si>
    <t>AC-IR-XF5540</t>
  </si>
  <si>
    <t>CD-SCH-XF5652T</t>
  </si>
  <si>
    <t>AC-IR-XF5652T</t>
  </si>
  <si>
    <t>CD-SCH-XF5751</t>
  </si>
  <si>
    <t>AC-IR-XF5751</t>
  </si>
  <si>
    <t>Allegion Schlage MIFARE DESFire EV1 Credentials</t>
  </si>
  <si>
    <t>CD-SCH-XF8420</t>
  </si>
  <si>
    <t>AC-IR-XF8420</t>
  </si>
  <si>
    <t>CD-SCH-XF8520</t>
  </si>
  <si>
    <t>AC-IR-XF8520</t>
  </si>
  <si>
    <t>CD-SCH-8520M1</t>
  </si>
  <si>
    <t>AC-IR-XF8520MI</t>
  </si>
  <si>
    <t>Allegion Schlage Proximity Cards</t>
  </si>
  <si>
    <t>CD-SCH-XF7410</t>
  </si>
  <si>
    <t>AC-IR-XR7410</t>
  </si>
  <si>
    <t>CD-SCH-XF7510</t>
  </si>
  <si>
    <t>AC-IR-XR7510</t>
  </si>
  <si>
    <t>CD-SCH-7510M1</t>
  </si>
  <si>
    <t>AC-IR-XR7510MS</t>
  </si>
  <si>
    <t>CD-SCH-XF7610</t>
  </si>
  <si>
    <t>AC-IR-XR7610</t>
  </si>
  <si>
    <t>CD-SCH-F7610T</t>
  </si>
  <si>
    <t>AC-IR-XR7610T</t>
  </si>
  <si>
    <t>CD-SCH-XF7010</t>
  </si>
  <si>
    <t>AC-IR-XR7710</t>
  </si>
  <si>
    <t xml:space="preserve">Allegion Schlage Multi-Technology Credentials 125 kHz / 13.56 MHz </t>
  </si>
  <si>
    <t>CD-SCH-XF9951</t>
  </si>
  <si>
    <t>AC-IR-XF9951</t>
  </si>
  <si>
    <t>CD-SCH-XF9958</t>
  </si>
  <si>
    <t>AC-IR-XF9958</t>
  </si>
  <si>
    <t>AC-IR-XF5951</t>
  </si>
  <si>
    <t>AC-IR-XF5940</t>
  </si>
  <si>
    <t>AC-IR-XF5692T</t>
  </si>
  <si>
    <t>AC-IR-XF8920</t>
  </si>
  <si>
    <t>Farpointe Credentials</t>
  </si>
  <si>
    <t>CD-FAR-CMC-2</t>
  </si>
  <si>
    <t>CMC-2</t>
  </si>
  <si>
    <t>Farpointe - Pyramid Proximity Credentials</t>
  </si>
  <si>
    <t>CD-FAR-PSC-1</t>
  </si>
  <si>
    <t>PSC-1</t>
  </si>
  <si>
    <t>CD-FAR-PSM-2P</t>
  </si>
  <si>
    <t>PSM-2P</t>
  </si>
  <si>
    <t>CD-FAR-PSM-25</t>
  </si>
  <si>
    <t>PSM-25</t>
  </si>
  <si>
    <t>CD-FAR-PSI-4</t>
  </si>
  <si>
    <t>PSI-4</t>
  </si>
  <si>
    <t>CD-FAR-PSK-3</t>
  </si>
  <si>
    <t>PSK-3</t>
  </si>
  <si>
    <t>CD-FAR-PDT-1</t>
  </si>
  <si>
    <t>PDT-1</t>
  </si>
  <si>
    <t>Farpointe - Delta Contactless Smartcards</t>
  </si>
  <si>
    <t>CD-FAR-DC1-1</t>
  </si>
  <si>
    <t>DC1-1</t>
  </si>
  <si>
    <t>CD-FAR-DC4-1</t>
  </si>
  <si>
    <t>DC4-1</t>
  </si>
  <si>
    <t>CD-FAR-DM1-3</t>
  </si>
  <si>
    <t>DM1-3</t>
  </si>
  <si>
    <t>CD-FAR-DM4-3</t>
  </si>
  <si>
    <t>DM4-3</t>
  </si>
  <si>
    <t>CD-FAR-DM1-3S</t>
  </si>
  <si>
    <t>DM1-3S</t>
  </si>
  <si>
    <t>CD-FAR-DM4-3S</t>
  </si>
  <si>
    <t>DM4-3S</t>
  </si>
  <si>
    <t>CD-FAR-DK1-3</t>
  </si>
  <si>
    <t>DK1-3</t>
  </si>
  <si>
    <t>CD-FAR-DK4-3</t>
  </si>
  <si>
    <t>DK4-3</t>
  </si>
  <si>
    <t>Farpointe - Ranger Long Range Identification Transmitters</t>
  </si>
  <si>
    <t>CD-FAR-WRT-2+</t>
  </si>
  <si>
    <t>WRT-2+</t>
  </si>
  <si>
    <t>CD-FAR-WRT-4+</t>
  </si>
  <si>
    <t>WRT-4+</t>
  </si>
  <si>
    <t>Model WRT-4+ is a 4-button clicker-type access credential, featuring both long range (upon button push) and presenataion operation</t>
  </si>
  <si>
    <t>CD-FAR-WRT-2+B</t>
  </si>
  <si>
    <t>WRT-2+B</t>
  </si>
  <si>
    <t>Ranger 2-Button Long-Range Transmitter with No Proximity or Contactless Smartcard Module</t>
  </si>
  <si>
    <t>CD-FAR-WRT-2+H</t>
  </si>
  <si>
    <t>WRT-2+H</t>
  </si>
  <si>
    <t>2-Button Transmitter with HID 125 kHz Proximity Protocol support</t>
  </si>
  <si>
    <t>CD-FAR-WRT-2+A</t>
  </si>
  <si>
    <t>WRT-2+A</t>
  </si>
  <si>
    <t>2-Button Transmitter  with AWID 125 kHz Proximity Protocol support</t>
  </si>
  <si>
    <t>CD-FAR-WRT-2+S1</t>
  </si>
  <si>
    <t>WRT-2+S1</t>
  </si>
  <si>
    <t>2-Button Long-Range Transmitter with Delta Compatibility (Mifare 1K-byte memory)</t>
  </si>
  <si>
    <t>CD-FAR-WRT-2+S4</t>
  </si>
  <si>
    <t>WRT-2+S4</t>
  </si>
  <si>
    <t>2-Button Long-Range Transmitter w/ Delta Compatibility (Mifare 4K-byte memory)</t>
  </si>
  <si>
    <t>CD-FAR-WRT-4+B</t>
  </si>
  <si>
    <t>WRT-4+B</t>
  </si>
  <si>
    <t>4-Button Long-Range Transmitter with No Proximity/Contactless Smartcard Module</t>
  </si>
  <si>
    <t>CD-FAR-WRT-4+H</t>
  </si>
  <si>
    <t>WRT-4+H</t>
  </si>
  <si>
    <t>4-ButtonTransmitter  with HID 125 kHz Proximity Protocol support</t>
  </si>
  <si>
    <t>CD-FAR-WRT-4+A</t>
  </si>
  <si>
    <t>WRT-4+A</t>
  </si>
  <si>
    <t>4-Button Transmitter  with AWID 125 kHz Proximity Protocol support</t>
  </si>
  <si>
    <t>CD-FAR-WRT-4+S1</t>
  </si>
  <si>
    <t>WRT-4+S1</t>
  </si>
  <si>
    <t>4-Button Long-Range Transmitter w/ Delta Compatibility (Mifare 1K-byte memory)</t>
  </si>
  <si>
    <t>CD-FAR-WRT-4+S4</t>
  </si>
  <si>
    <t>WRT-4+S4</t>
  </si>
  <si>
    <t>4-Button Long-Range Transmitter w/ Delta Compatibility (Mifare 4K-byte memory)</t>
  </si>
  <si>
    <t>FOR ALL CUSTOM HID CARDS, PLEASE INCLUDE THE HID PART NUMBER ALONG WITH ALL PROGRAMMING INFORMATION
(BIT, FORMAT, FACILITY CODE, NUMBERING SEQUENCE, AND IDENTIFY WHETHER THEY ARE MATCHING OR NON-MATCHING)</t>
  </si>
  <si>
    <t xml:space="preserve">HID - iCLASS Credentials
</t>
  </si>
  <si>
    <t>CD-HID-2080PGSMV</t>
  </si>
  <si>
    <t>AC-185CS</t>
  </si>
  <si>
    <t>CD-HID-2080XXXXX</t>
  </si>
  <si>
    <t>AC-195CSSR</t>
  </si>
  <si>
    <t>CD-HID-2002PGGMN</t>
  </si>
  <si>
    <t>AC-185C16</t>
  </si>
  <si>
    <t>CD-HID-2002XXXXX</t>
  </si>
  <si>
    <t>CD-HID-2022BGGMNM</t>
  </si>
  <si>
    <t>AC-185PC16</t>
  </si>
  <si>
    <t>CD-HID-2022XXXXX</t>
  </si>
  <si>
    <t>AC-185K-II</t>
  </si>
  <si>
    <t>CD-HID-2050XXXXX</t>
  </si>
  <si>
    <t>CD-HID-2052PNNMN</t>
  </si>
  <si>
    <t>AC-185K16-II</t>
  </si>
  <si>
    <t>CD-HID-2052XXXXX</t>
  </si>
  <si>
    <t>CD-HID-2060XXXXX</t>
  </si>
  <si>
    <t>AC-185T</t>
  </si>
  <si>
    <t>CD-HID-2062XXXXX</t>
  </si>
  <si>
    <t>AC-185T16</t>
  </si>
  <si>
    <t>CD-HID-2000XXXXX</t>
  </si>
  <si>
    <t>AC-195CSR</t>
  </si>
  <si>
    <t>HID - iCLASS SE Credentials</t>
  </si>
  <si>
    <t>CD-HID-3000XXXXX</t>
  </si>
  <si>
    <t>AC-190C</t>
  </si>
  <si>
    <t>CD-HID-3100XXXXX</t>
  </si>
  <si>
    <t>AC-190CP</t>
  </si>
  <si>
    <t>CD-HID-3350XXXXX</t>
  </si>
  <si>
    <t>AC-190CS</t>
  </si>
  <si>
    <t>CD-HID-3400XXXXX</t>
  </si>
  <si>
    <t>AC-190MIF1</t>
  </si>
  <si>
    <t>CD-HID-3406XXXXX</t>
  </si>
  <si>
    <t>AC-190MIF4</t>
  </si>
  <si>
    <t>CD-HID-3500XXXXX</t>
  </si>
  <si>
    <t>AC-190MIFP</t>
  </si>
  <si>
    <t>CD-HID-3250XXXXX</t>
  </si>
  <si>
    <t>AC-190K</t>
  </si>
  <si>
    <t>CD-HID-3300XXXXX</t>
  </si>
  <si>
    <t>AC-190T</t>
  </si>
  <si>
    <t xml:space="preserve">HID Prox/Swipe Credentials &amp; Accessories </t>
  </si>
  <si>
    <t>CD-HID-1326LSSMV</t>
  </si>
  <si>
    <t>AC-18</t>
  </si>
  <si>
    <t>CD-HID-1326XXXXX</t>
  </si>
  <si>
    <t>CD-HID-1346LNSSN</t>
  </si>
  <si>
    <t>AC-18K-III</t>
  </si>
  <si>
    <t>CD-HID-1346LNSSN-R</t>
  </si>
  <si>
    <t>AC-18KIII</t>
  </si>
  <si>
    <t>CD-HID-1346XXXXX</t>
  </si>
  <si>
    <t>CD-HID-1324GAV22</t>
  </si>
  <si>
    <t>AC-18PVC</t>
  </si>
  <si>
    <t>CD-HID-1336LGGSN</t>
  </si>
  <si>
    <t>AC-18D</t>
  </si>
  <si>
    <t>CD-HID-1336XXXXX</t>
  </si>
  <si>
    <t>CD-HID-1391LSSMN</t>
  </si>
  <si>
    <t>AC-18MT</t>
  </si>
  <si>
    <t>CD-HID-1391XXXXX</t>
  </si>
  <si>
    <t>CD-HID-1386LGGSN</t>
  </si>
  <si>
    <t>AC-18ISO</t>
  </si>
  <si>
    <t>CD-HID-1386XXXXX</t>
  </si>
  <si>
    <t>CD-HID-1351XXXXX</t>
  </si>
  <si>
    <t>AC-18VT</t>
  </si>
  <si>
    <t>HID Mobile Credentials</t>
  </si>
  <si>
    <t>CD-HID-MBID</t>
  </si>
  <si>
    <t>HID-MBID</t>
  </si>
  <si>
    <t>CD-HID-MBAD</t>
  </si>
  <si>
    <t>HID-MBAD</t>
  </si>
  <si>
    <t>HID Mobile Access - Admin Card, Mobile Admin Card</t>
  </si>
  <si>
    <t>AWID Credentials</t>
  </si>
  <si>
    <t>CD-AWD-GR-0-0</t>
  </si>
  <si>
    <t>AC-AW-GR</t>
  </si>
  <si>
    <t xml:space="preserve">AWID 125 kHz Prox LF graphics quality badge
Minimum order is 50                                                                                       </t>
  </si>
  <si>
    <t>CD-AWD-GRMAG-0-0</t>
  </si>
  <si>
    <t>AC-AW-GRMAG</t>
  </si>
  <si>
    <t>CD-AWD-CS-0-0</t>
  </si>
  <si>
    <t>AC-AW-CS</t>
  </si>
  <si>
    <t>CD-AWD-KT-G-0</t>
  </si>
  <si>
    <t>AC-AW-KT</t>
  </si>
  <si>
    <t>AWID 125 kHz Prox. LF Key tag (fob) for key rings, AWID logo
Minimum order is 50</t>
  </si>
  <si>
    <t>CD-AWD-PW-0-0</t>
  </si>
  <si>
    <t>AC-AW-PW</t>
  </si>
  <si>
    <t>AWID 125 kHz Prox. LF Mini prox wafer, AWID logo
Minimum order is 50</t>
  </si>
  <si>
    <t>CD-AWD-WS-1216-0-0</t>
  </si>
  <si>
    <t>AC-AW-WS1216</t>
  </si>
  <si>
    <t xml:space="preserve">AWID Windshield tag for use with LR-911 ONLY. Not compatible with other UHF cards and readers.   
Minimum order is 50                       </t>
  </si>
  <si>
    <t>CD-AWD-MT-0-0</t>
  </si>
  <si>
    <t>AC-AW-MT</t>
  </si>
  <si>
    <t>CD-AWD-CS-UHF-0-0</t>
  </si>
  <si>
    <t>AC-AW-CSUHF</t>
  </si>
  <si>
    <t>AWID 902-928 MHz UHF, hand-held clamshell badge, AWID logo. For uAxcess, LR-2000 and LR-3000
Minimum order is 50</t>
  </si>
  <si>
    <t>CD-AWD-GR-UHF-0-0</t>
  </si>
  <si>
    <t>AC-AW-GRUHF</t>
  </si>
  <si>
    <t>AWID 902-928 MHz UHF, hand-held graphics quality badge. For uAxcess, LR-2000 and LR-3000
Minimum order is 50</t>
  </si>
  <si>
    <t>CD-AWD-WS-UHF-0-0</t>
  </si>
  <si>
    <t>AC-AW-WSUHF</t>
  </si>
  <si>
    <t>CD-AWD-KT-UHF-0-0</t>
  </si>
  <si>
    <t>AC-AW-KTUHF</t>
  </si>
  <si>
    <t>AWID 902-928 MHz UHF, hand-held key tag (fob) for key rings, AWID logo
Minimum order is 50</t>
  </si>
  <si>
    <t>CD-AWD-RV-UHF-0-0</t>
  </si>
  <si>
    <t>AC-AW-RVUHF</t>
  </si>
  <si>
    <t>AWID 902-928 MHz UHF, rear view mirror tag, for use with LR-2000 and LR-3000 Readers. 
Minimum order is 50</t>
  </si>
  <si>
    <t>CD-AWD-PT-UHF-0-0</t>
  </si>
  <si>
    <t>AC-AW-PTUFH</t>
  </si>
  <si>
    <t>AWID 902-928 MHz UHF, portable tag
Minimum order is 50</t>
  </si>
  <si>
    <t>CD-AWD-SV-UHF-0-0</t>
  </si>
  <si>
    <t>AC-AW-SVUHF</t>
  </si>
  <si>
    <t>AWID 902-928 MHz UHF, side view mirror tag
Minimum order is 50</t>
  </si>
  <si>
    <t>CD-AWD-HT-UHF-0-0</t>
  </si>
  <si>
    <t>AC-AW-HTUHF</t>
  </si>
  <si>
    <t>AWID 902-928 MHz UHF, hang tag, blank for use with LR-2000 Readers
Minimum order is 50</t>
  </si>
  <si>
    <t>CD-AWD-ST-UHF-0-0</t>
  </si>
  <si>
    <t>AC-AW-STUHF</t>
  </si>
  <si>
    <t>AWID 902-928 MHz UHF, extended read range metal mount tag for use with LR-2000 and LR-3000 Readers. 7.88" x 5.57" x 0.75"
Minimum order is 50</t>
  </si>
  <si>
    <t>CD-AWD-VT-UHF-0-0</t>
  </si>
  <si>
    <t>AC-AW-VTUHF</t>
  </si>
  <si>
    <t>AWID 902-928 MHz UHF, visor tag for use with LR-2000 and LR-3000 Readers.
Minimum order is 50</t>
  </si>
  <si>
    <t>Nedap Credentials</t>
  </si>
  <si>
    <t>CD-NDP-9882650</t>
  </si>
  <si>
    <t xml:space="preserve">AC-NEDAP-WBT </t>
  </si>
  <si>
    <t>AVI Window Button</t>
  </si>
  <si>
    <t>CD-NDP-9891900</t>
  </si>
  <si>
    <t>AC-NEDAP-CT</t>
  </si>
  <si>
    <t>CD-NDP-9948554</t>
  </si>
  <si>
    <t>AC-NEDAP-SCB</t>
  </si>
  <si>
    <t>Smartcard Booster Tag, long-range vehicle &amp; driver, identification up to 33ft, patented dual identification solution, supports Mifare (DESFire), Legic (Advant), HID iClass &amp; Calypso</t>
  </si>
  <si>
    <t>Printers &amp; Supplies</t>
  </si>
  <si>
    <t>PR-HID-05000</t>
  </si>
  <si>
    <t>PRT-SPC-050000</t>
  </si>
  <si>
    <t>DTC1250e NA. ID card printer/encoder, single-sided color, USB</t>
  </si>
  <si>
    <t>PR-HID-050100</t>
  </si>
  <si>
    <t>PRT-SPC-050100</t>
  </si>
  <si>
    <t>DTC1250e. ID card printer/encoder, dual-sided color, USB</t>
  </si>
  <si>
    <t>PR-HID-05500</t>
  </si>
  <si>
    <t>PRT-SPC-055000</t>
  </si>
  <si>
    <t>DTC4500e. Single-sided color card printer, USB &amp; Ethernet without locking hopper</t>
  </si>
  <si>
    <t>PR-HID-055010</t>
  </si>
  <si>
    <t>PRT-SPC--055010</t>
  </si>
  <si>
    <t>Fargo DTC4500e. Single-sided printer with magnetic encoding</t>
  </si>
  <si>
    <t>PR-HID-055020</t>
  </si>
  <si>
    <t>PRT-SPC-055020</t>
  </si>
  <si>
    <t>DTC4500e. Single-sided color, USB, Ethernet, with locking hopper</t>
  </si>
  <si>
    <t>PR-HID-055100</t>
  </si>
  <si>
    <t>PRT-SPC-055100</t>
  </si>
  <si>
    <t>DTC4500e. Dual-sided, color, USB, Ethernet without locking hopper</t>
  </si>
  <si>
    <t>PR-HID-055120</t>
  </si>
  <si>
    <t>PRT-SPC-055120</t>
  </si>
  <si>
    <t>DTC4500e. Dual-sided, color, USB, Ethernet, with locking hopper</t>
  </si>
  <si>
    <t>PR-HID-089600</t>
  </si>
  <si>
    <t>PRT-SPC-089600</t>
  </si>
  <si>
    <t>Fargo Professional Printer. HDP5000, single-sided printing, base model</t>
  </si>
  <si>
    <t>PR-HID-089660</t>
  </si>
  <si>
    <t>PRT-SPC-089660</t>
  </si>
  <si>
    <t>Fargo Professional Printer. HDP5000, dual-sided printing, base model</t>
  </si>
  <si>
    <t>PR-HID-089640</t>
  </si>
  <si>
    <t>PRT-SPC-089640</t>
  </si>
  <si>
    <t>PR-HID-089680</t>
  </si>
  <si>
    <t>PRT-SPC-089680</t>
  </si>
  <si>
    <t>Fargo Professional Printer. HDP5000 dual-sided printing, dual-sided lamination, base model</t>
  </si>
  <si>
    <t>PR-HID-045000</t>
  </si>
  <si>
    <t>PRT-SPC-045000</t>
  </si>
  <si>
    <t>Fargo Standard Series Ribbon. EZ YMCKO cartridge with cleaning roller, full color with resin black &amp; clear overlay panel, 250 images (NA-DTC1250e)</t>
  </si>
  <si>
    <t>PR-HID-082601</t>
  </si>
  <si>
    <t>PRT-SPC-082601</t>
  </si>
  <si>
    <t>PR-HID-086177</t>
  </si>
  <si>
    <t>PRT-SPC-086177</t>
  </si>
  <si>
    <t>PR-HID-045210</t>
  </si>
  <si>
    <t>PRT-SPC-045210</t>
  </si>
  <si>
    <t>Fargo Professional Series Ribbon. ECO YMCKOK, full color with two resin back panels and clear overlay panel, 500 images</t>
  </si>
  <si>
    <t>PR-HID-086200</t>
  </si>
  <si>
    <t>PRT-SPC-086200</t>
  </si>
  <si>
    <t>PR-HID-086201</t>
  </si>
  <si>
    <t>PRT-SPC-086201</t>
  </si>
  <si>
    <t>PR-HID-086003</t>
  </si>
  <si>
    <t>PRT-SPC-086003</t>
  </si>
  <si>
    <t>PR-HID-084052</t>
  </si>
  <si>
    <t>PRT-SPC-084052</t>
  </si>
  <si>
    <t>Fargo Professional Series Ribbon. YMCKK, full color, two resin black panels, 500 images</t>
  </si>
  <si>
    <t>PR-HID-089200</t>
  </si>
  <si>
    <t>PRT-SPC-089200</t>
  </si>
  <si>
    <t>PR-HID-084053</t>
  </si>
  <si>
    <t>PRT-SPC-084053</t>
  </si>
  <si>
    <t>Fargo Professional Series Film. HDP, approximately 1500 images</t>
  </si>
  <si>
    <t>PR-HID-081754</t>
  </si>
  <si>
    <t>PRT-SPC-081754</t>
  </si>
  <si>
    <t>PR-HID-081759</t>
  </si>
  <si>
    <t>PRT-SPC-081759</t>
  </si>
  <si>
    <t>PR-HID-085625</t>
  </si>
  <si>
    <t>PRT-SPC-085625</t>
  </si>
  <si>
    <t xml:space="preserve">Fargo USB interface Cable. 6ft lengths. </t>
  </si>
  <si>
    <t>Aperio Hubs &amp; Accessories</t>
  </si>
  <si>
    <t>LK-ASA-AH40IN2</t>
  </si>
  <si>
    <t>IP Hub 1:16</t>
  </si>
  <si>
    <t>LK-ASA-AH30R12</t>
  </si>
  <si>
    <t>RS-485 Hub 1:8</t>
  </si>
  <si>
    <t>LK-ASA-AH20W14</t>
  </si>
  <si>
    <t>Wiegand Hub 1:1</t>
  </si>
  <si>
    <t>LK-ASA-APD-10-USB</t>
  </si>
  <si>
    <t>USB Radio Dongle</t>
  </si>
  <si>
    <t>LK-ASA-APA-10-PC</t>
  </si>
  <si>
    <t>Aperio Programming Kit</t>
  </si>
  <si>
    <t>LK-ASA-EXT-10-ANT</t>
  </si>
  <si>
    <t>Aperio Hub External Antenna (Omnidirectional)</t>
  </si>
  <si>
    <t>Aperio IN100 Cylindrial</t>
  </si>
  <si>
    <t>LK-ASA-IN100-10G77-IP-B-L-L26D</t>
  </si>
  <si>
    <t>IN100,Key Override, HID iClass, iClass SE, (SIO-enabled), iClass SEOS, black reader, black trim, satin chrome</t>
  </si>
  <si>
    <t>LK-ASA-LC-IN100-10G77-IP-B-L-L-26D</t>
  </si>
  <si>
    <t>LK-ASA-70-IN00-10G77-IP-B-L-L-26D</t>
  </si>
  <si>
    <t>IN100, Small format interchangeable plastic disposable construction core (not available with "j" lever), HID iCLass, iClass SE (SIO enabled), iClass SEOS, black reader &amp; trim, satin chrome</t>
  </si>
  <si>
    <t>LK-ASA-IN100-10G77-IPS-B-L-L-26D</t>
  </si>
  <si>
    <t>IN100, Key Override, All credentials supported by IP option plus Mifare Classic &amp; DESfire EV1, black reader &amp; trim, satin chrome</t>
  </si>
  <si>
    <t>LK-ASA-LC-IN100-10G77-IPS-B-L-L-26D</t>
  </si>
  <si>
    <t>IN100, Less Cylinder,  Key Override, All credentials supported by IP option plus Mifare Classic &amp; DESfire EV1, black reader &amp; trim, satin chrome</t>
  </si>
  <si>
    <t>LK-ASA-70-IN100-10G77-IPS-B-L-L-26D</t>
  </si>
  <si>
    <t>IN100,  Small format interchangeable plastic disposable construction core (not available with "j" lever),  Key Override, All credentials supported by IP option plus Mifare Classic &amp; DESfire EV1, black reader &amp; trim, satin chrome</t>
  </si>
  <si>
    <t>Aperio IN100 Moritise</t>
  </si>
  <si>
    <t>LK-ASA-IN100-7976-IP-B-0-BL-26D</t>
  </si>
  <si>
    <t>IN100, key override and deadbolt, HID iClass, iClass SE (SIO-enabled), iClass SEOS, black reader &amp; trim, satin chrome</t>
  </si>
  <si>
    <t>LK-ASA-LC-IN100-7976-IP-B-O-BL-26D</t>
  </si>
  <si>
    <t>IN100, less cylinder, key override and deadbolt, HID iClass, iClass SE (SIO-enabled), iClass SEOS, black reader &amp; trim, satin chrome</t>
  </si>
  <si>
    <t>LK-ASA-70-IN100-7976-IP-B-O-BL-26D</t>
  </si>
  <si>
    <t>IN100,small format interchangeable disposable plastic contruction core (not available with "J" lever), key override and deadbolt, HID iClass, iClass SE (SIO-enabled), iClass SEOS, black reader &amp; trim, satin chrome</t>
  </si>
  <si>
    <t>LK-ASA-IN100-7976-IPS-B-O-BL-26D</t>
  </si>
  <si>
    <t>IN100, Key Override and deadbolt, All credentials supported by IP option plus Mifare Classic &amp; DESfire EV1, black reader &amp; trim, satin chrome</t>
  </si>
  <si>
    <t>LK-ASA-LC-IN100-7976-IPS-B-O-BL-26D</t>
  </si>
  <si>
    <t>IN100, less cylinder, Key Override and deadbolt, All credentials supported by IP option plus Mifare Classic &amp; DESfire EV1, black reader &amp; trim, satin chrome</t>
  </si>
  <si>
    <t>LK-ASA-70-IN100-7976-IPS-B-O-BL-26D</t>
  </si>
  <si>
    <t>IN100, small format interchangeable disposable plastic contruction core (not available with "J" lever), Key Override and deadbolt, All credentials supported by IP option plus Mifare Classic &amp; DESfire EV1, black reader &amp; trim, satin chrome</t>
  </si>
  <si>
    <t>LK-ASA-IN100-7978-IP-B-O-BL-26D</t>
  </si>
  <si>
    <t>IN100, key override and NO deadbolt,  HID iClass, iClass SE (SIO-enabled), iClass SEOS, black reader &amp; trim, satin chrome</t>
  </si>
  <si>
    <t>LK-ASA-LC-IN100-7978-IP-B-O-BL-26D</t>
  </si>
  <si>
    <t>IN100, less cylinder,  key override and NO deadbolt,  HID iClass, iClass SE (SIO-enabled), iClass SEOS, black reader &amp; trim, satin chrome</t>
  </si>
  <si>
    <t>LK-ASA-70-IN100-7978-IPS-B-O-BL-26D</t>
  </si>
  <si>
    <t>IN100,small format interchangeable disposable plastic contruction core (not available with "J" lever),  key override and NO deadbolt,  HID iClass, iClass SE (SIO-enabled), iClass SEOS, black reader &amp; trim, satin chrome</t>
  </si>
  <si>
    <t>LK-ASA-IN100-7978-IPS-B-O-BL-26D</t>
  </si>
  <si>
    <t>IN100, Key Override and NO deadbolt, All credentials supported by IP option plus Mifare Classic &amp; DESfire EV1, black reader &amp; trim, satin chrome</t>
  </si>
  <si>
    <t>LK-ASA-LC-IN100-7978-IPS-B-O-BL-26D</t>
  </si>
  <si>
    <t>IN100, less cylinder, Key Override and NO deadbolt, All credentials supported by IP option plus Mifare Classic &amp; DESfire EV1, black reader &amp; trim, satin chrome</t>
  </si>
  <si>
    <t>IN100, small format interchangeable disposable plastic contruction core (not available with "J" lever), Key Override and NO deadbolt, All credentials supported by IP option plus Mifare Classic &amp; DESfire EV1, black reader &amp; trim, satin chrome</t>
  </si>
  <si>
    <t>LK-SCH-AD300-CY-70-MT-SPA-626-BD-RH-13-247-10-025-134</t>
  </si>
  <si>
    <t>AD300-CY-70-MT-SPA-626-BD-RH-13-247-10-025-1 3/4</t>
  </si>
  <si>
    <t>LK-SCH-AD300-CY-70-MT-SPA-626-JD-RH-13-247-10-025-134</t>
  </si>
  <si>
    <t>AD300-CY-70-MT-SPA-626-JD-RH-13-247-10-025-1 3/4</t>
  </si>
  <si>
    <t>LK-SCH-AD300-CY-70-MT-SPA-626-P-S123-RH-13-247-10-025-134</t>
  </si>
  <si>
    <t>AD300-CY-70-MT-SPA-626-P-S123-RH-13-247-10-025-1 3/4</t>
  </si>
  <si>
    <t>LK-SCH-AD300-CY-70-MTK-SPA-626-BD-RH-13-247-10-025-134</t>
  </si>
  <si>
    <t>AD300-CY-70-MTK-SPA-626-BD-RH-13-247-10-025-1 3/4</t>
  </si>
  <si>
    <t>LK-SCH-AD300-CY-70-MTK-SPA-626-JD-RH-13-247-10-025-134</t>
  </si>
  <si>
    <t>AD300-CY-70-MTK-SPA-626-JD-RH-13-247-10-025-1 3/4</t>
  </si>
  <si>
    <t>LK-SCH-AD300-CY-70-MTK-SPA-626-P-S123-RH-13-247-10-025-134</t>
  </si>
  <si>
    <t>AD300-CY-70-MTK-SPA-626-P-S123-RH-13-247-10-025-1 3/4</t>
  </si>
  <si>
    <t>LK-SCH-AD300-993R-70-MT-RHO-626-BD-RHR-134</t>
  </si>
  <si>
    <t>AD300-993R-70-MT-RHO-626-BD-RHR-1 3/4</t>
  </si>
  <si>
    <t>LK-SCH-AD300-993S-70-MT-RHO-626-BD-RHR-134</t>
  </si>
  <si>
    <t>AD300-993S-70-MT-RHO-626-BD-RHR-1 3/4</t>
  </si>
  <si>
    <t>LK-SCH-AD300-MS-70-MT-SPA-626-BD-RH-09-663-10-072-134</t>
  </si>
  <si>
    <t>AD300-MS-70-MT-SPA-626-BD-RH-09-663-10-072-1 3/4</t>
  </si>
  <si>
    <t>LK-SCH-AD300-MS-70-MT-SPA-626-JD-RH-09-663-10-072-134</t>
  </si>
  <si>
    <t>AD300-MS-70-MT-SPA-626-JD-RH-09-663-10-072-1 3/4</t>
  </si>
  <si>
    <t>LK-SCH-AD300-MS-70-MT-SPA-626-P-S123-RH-09-663-10-072-134</t>
  </si>
  <si>
    <t>AD300-MS-70-MT-SPA-626-P-S123-RH-09-663-10-0721 3/4</t>
  </si>
  <si>
    <t>LK-SCH-AD300-MS-70-MTK-SPA-626-BD-RH-09-663-10-072-134</t>
  </si>
  <si>
    <t>AD300-MS-70-MTK-SPA-626-BD-RH-09-663-10-072-1 3/4</t>
  </si>
  <si>
    <t>LK-SCH-AD300-MS-70-MTK-SPA-626-JD-RH-09-663-10-072-134</t>
  </si>
  <si>
    <t>AD300-MS-70-MTK-SPA-626-JD-RH-09-663-10-072-1 3/4</t>
  </si>
  <si>
    <t>LK-SCH-AD300-MS-70-MTK-SPA-626-P-S123-RH-09-663-10-072-134</t>
  </si>
  <si>
    <t>AD300-MS-70-MTK-SPA-626-P-S123-RH-09-663-10-072-1 3/4</t>
  </si>
  <si>
    <t>LK-SCH-AD400-CY-70-MT-SPA-626-BD-RH-4B-13-247-10-025-134</t>
  </si>
  <si>
    <t>AD400-CY-70-MT-SPA-626-BD-RH-4B-13-247-10-025-1 3/4</t>
  </si>
  <si>
    <t>LK-SCH-AD400-CY-70-MT-SPA-626-JD-RH-4B-13-247-10-025-134</t>
  </si>
  <si>
    <t>AD400-CY-70-MT-SPA-626-JD-RH-4B-13-247-10-025-1 3/4</t>
  </si>
  <si>
    <t>LK-SCH-AD400-CY-70-MT-SPA-626-P-S123-RH-4B-13-247-10-025-134</t>
  </si>
  <si>
    <t>AD400-CY-70-MT-SPA-626-P-S123-RH-4B-13-247-10-025-1 3/4</t>
  </si>
  <si>
    <t>LK-SCH-AD400-CY-70-MTK-SPA-626-BD-RH-4B-13-247-10-025-134</t>
  </si>
  <si>
    <t>AD400-CY-70-MTK-SPA-626-BD-RH-4B-13-247-10-025-1 3/4</t>
  </si>
  <si>
    <t>LK-SCH-AD400-CY-70-MTK-SPA-626-JD-RH-4B-13-247-10-025-134</t>
  </si>
  <si>
    <t>AD400-CY-70-MTK-SPA-626-JD-RH-4B-13-247-10-025-1 3/4</t>
  </si>
  <si>
    <t>LK-SCH-AD400-CY-70-MTK-SPA-626-P-S123-RH-4B-13-247-10-025-134</t>
  </si>
  <si>
    <t>AD400-CY-70-MTK-SPA-626-P-S123-RH-4B-13-247-10-025-1 3/4</t>
  </si>
  <si>
    <t>LK-SCH-AD-400-CY-70-MT-RHO-626-BD-RH-4B-13-247-10-025-134</t>
  </si>
  <si>
    <t>AD-400-CY-70-MT-RHO-626-BD-RH-4B-13-247-10-025-1 3/4</t>
  </si>
  <si>
    <t>LK-SCH-AD400-CY-70-MTK-ATH-626-JD</t>
  </si>
  <si>
    <t>AD400-CY-70-MTK-ATH-626-JD</t>
  </si>
  <si>
    <t>LK-SCH-AD400-CY-70-MT-SPA-626-LD-RH-4B-13-247-10-025- 134</t>
  </si>
  <si>
    <t>AD400-CY-70-MT-SPA-626-LD-RH-4B-13-247-10-025- 1 3/4</t>
  </si>
  <si>
    <t>LK-SCH-AD400-CY-70-MSK-SPA-626-P-S123-RH-4B-13-247-10-025-134</t>
  </si>
  <si>
    <t>AD400-CY-70-MSK-SPA-626-P-S123-RH-4B-13-247-10-025-1 3/4</t>
  </si>
  <si>
    <t>LK-SCH-AD400-993R-70-MT-RHO-626-BD-RHR-4B-134</t>
  </si>
  <si>
    <t>AD400-993R-70-MT-RHO-626-BD-RHR-4B-1 3/4</t>
  </si>
  <si>
    <t>LK-SCH-AD400-MS-70-MT-SPA-626-BD-RH-4B-09-663-10-072-14</t>
  </si>
  <si>
    <t>AD400-MS-70-MT-SPA-626-BD-RH-4B-09-663-10-072-1 3/4</t>
  </si>
  <si>
    <t>LK-SCH-AD400-MS-70-MT-SPA-626-JD-RH-4B-09-663-10-072-134</t>
  </si>
  <si>
    <t>AD400-MS-70-MT-SPA-626-JD-RH-4B-09-663-10-072-1 3/4</t>
  </si>
  <si>
    <t>LK-SCH-AD400-MS-70-MT-SPA-626-P-S123-RH-4B-09-663-10-072-134</t>
  </si>
  <si>
    <t>AD400-MS-70-MT-SPA-626-P-S123-RH-4B-09-663-10-0721 3/4</t>
  </si>
  <si>
    <t>LK-SCH-AD400-MS-70-MTK-SPA-626-BD-RH-4B-09-663-10-072-134</t>
  </si>
  <si>
    <t>AD400-MS-70-MTK-SPA-626-BD-RH-4B-09-663-10-072-1 3/4</t>
  </si>
  <si>
    <t>LK-SCH-AD400-MS-70-MTK-SPA-626-JD-RH-4B-09-663-10-072-134</t>
  </si>
  <si>
    <t>AD400-MS-70-MTK-SPA-626-JD-RH-4B-09-663-10-072-1 3/4</t>
  </si>
  <si>
    <t>LK-SCH-AD400-MS-70-MTK-SPA-626-P-S123-RH-4B-09-663-10-072-134</t>
  </si>
  <si>
    <t>AD400-MS-70-MTK-SPA-626-P-S123-RH-4B-09-663-10-072-1 3/4</t>
  </si>
  <si>
    <t>LK-SCH-AD400-MS-70-MTK-SPA-626-R-S123-RH-4B-09-663-10-072-134</t>
  </si>
  <si>
    <t>AD400-MS-70-MTK-SPA-626-R-S123-RH-4B-09-663-10-072-1 3/4</t>
  </si>
  <si>
    <t>LK-SCH-NDE80-BD-SPA-626-13-247-10-130</t>
  </si>
  <si>
    <t xml:space="preserve">NDE-80-BD-SPA-626-13-247-10-130                                                                   </t>
  </si>
  <si>
    <t>LK-SCH-NDE80-JD-SPA-626-13-247-10-130</t>
  </si>
  <si>
    <t>NDE-80-JD-SPA-626-13-247-10-130</t>
  </si>
  <si>
    <t>LK-SCH-NDE80-PD-SPA-626-13-247-10-130-S123</t>
  </si>
  <si>
    <t>NDE-80-PD-SPA-626-13-247-10-130-S123</t>
  </si>
  <si>
    <t>LK-SCH-LE-MS-GRW-P-03-626-A-RH-10-136-134-S123</t>
  </si>
  <si>
    <t xml:space="preserve">LE-MS-GRW-P-03-626-A-RH-10-136-134-S123
</t>
  </si>
  <si>
    <t>LK-SCH-LE-MS-ADD-P-03-626-RH-10-136-134-S123</t>
  </si>
  <si>
    <t xml:space="preserve">LE-MS-ADD-P-03-626-RH-10-136-134-S123                                                                      </t>
  </si>
  <si>
    <t>LK-SCH-LE-MS-GRW-L-07-626-B-RHR-10-136-134-S123</t>
  </si>
  <si>
    <t xml:space="preserve">LE-MS-GRW-L-07-626-B-RHR-10-136-134-S123                                                            </t>
  </si>
  <si>
    <t>LK-SCH-LE-MS-ADD-BD-06-626-RH-10-136-134</t>
  </si>
  <si>
    <t xml:space="preserve">LE-MS-ADD-BD-06-626-RH-10-136-134                                                                               </t>
  </si>
  <si>
    <t>LK-SCH-PIM400-485RSI</t>
  </si>
  <si>
    <t>LK-SCH-ENGAGE-GATEWAY</t>
  </si>
  <si>
    <t>Wireless Portable Readers</t>
  </si>
  <si>
    <t>LK-SCH-WPR400-MT</t>
  </si>
  <si>
    <t>Wireless Portable Reader with Multi-Technology Reader</t>
  </si>
  <si>
    <t>LK-SCH-WPR400-MTK</t>
  </si>
  <si>
    <t>Wireless Portable Reader Multi-Technology Reader + Keypad</t>
  </si>
  <si>
    <t>Wireless Test Kit</t>
  </si>
  <si>
    <t>LK-SCH-TK400</t>
  </si>
  <si>
    <t>Wireless Reader Interface</t>
  </si>
  <si>
    <t>LK-SCH-WRI400</t>
  </si>
  <si>
    <t>Outdoor Wireless Reader Interface</t>
  </si>
  <si>
    <t>Elevator and Gate Kit</t>
  </si>
  <si>
    <t>LK-SCH-ECK400</t>
  </si>
  <si>
    <t>Elevator Control Kit</t>
  </si>
  <si>
    <t>LK-SCH-GCK400</t>
  </si>
  <si>
    <t>Gate Control Kit</t>
  </si>
  <si>
    <t>Hardwired Accessories</t>
  </si>
  <si>
    <t>LK-SCH-PIB300-2D</t>
  </si>
  <si>
    <t>Panel Interface Board supports 2 doors</t>
  </si>
  <si>
    <t>Communication Modules</t>
  </si>
  <si>
    <t>LK-SCH-COM400L</t>
  </si>
  <si>
    <t>Wireless AD-400 Communication Kit</t>
  </si>
  <si>
    <t>LK-SCH-COM300L</t>
  </si>
  <si>
    <t>Hardwired AD-300 Communication Kit</t>
  </si>
  <si>
    <t>Electromagnetic Locks</t>
  </si>
  <si>
    <t>LK-SCH-M390RFK</t>
  </si>
  <si>
    <t>RFK 1500lb retrofit maglock</t>
  </si>
  <si>
    <t>LK-SCH-M420</t>
  </si>
  <si>
    <t>500lb maglock</t>
  </si>
  <si>
    <t>LK-SCH-M420P</t>
  </si>
  <si>
    <t>500lb maglock plus</t>
  </si>
  <si>
    <t>LK-SCH-M490</t>
  </si>
  <si>
    <t>Max Security Series,Electromagnetic Lock. Automatic Voltage Selection</t>
  </si>
  <si>
    <t>LK-SCH-M490P</t>
  </si>
  <si>
    <t>Max Security Series,Electromagnetic Lock. Automatic Voltage Selection,Door Status Monitor (DSM), Magentic Bond Sensor (MBS), Relocking Time Delay (RTD)</t>
  </si>
  <si>
    <t>LK-SCH-M490DE</t>
  </si>
  <si>
    <t xml:space="preserve">High Security 1500lb delayed egress maglock </t>
  </si>
  <si>
    <t>LK-SCH-M490DEP</t>
  </si>
  <si>
    <t>High Security 1500lb delayed egress maglock plus</t>
  </si>
  <si>
    <t>LK-SCH-420-ATSLED</t>
  </si>
  <si>
    <t>M420P Anti-tamper switch (ATS), MBS indicator (LED) option</t>
  </si>
  <si>
    <t>LK-SCH-450/490-ATSLED</t>
  </si>
  <si>
    <t>M450P/490P Anti-tamper switch (ATS), MBS indicator (LED) option</t>
  </si>
  <si>
    <t>LK-SCH-TJ420</t>
  </si>
  <si>
    <t>M420 Top Jamb Bracket (inswinging doors)</t>
  </si>
  <si>
    <t>LK-SCH-TJ490</t>
  </si>
  <si>
    <t>M490 Top Jamb Bracket (inswinging doors)</t>
  </si>
  <si>
    <t>LK-SCH-GF3000</t>
  </si>
  <si>
    <t>Mortise Shear Maglock</t>
  </si>
  <si>
    <t>LK-VDP-47258681</t>
  </si>
  <si>
    <t>LK-VDP-47258682</t>
  </si>
  <si>
    <t>LK-VDP-47258683</t>
  </si>
  <si>
    <t>LK-VDP-47258684</t>
  </si>
  <si>
    <t>LK-VDP-4212A86:H93C84A86:H92A86:H95</t>
  </si>
  <si>
    <t>Heavy Duty Estrike 12/24VDC, Fail Safe and Fail Secure</t>
  </si>
  <si>
    <t>LK-VDP-5100-3FP-689</t>
  </si>
  <si>
    <t>Medium Duty Estrike</t>
  </si>
  <si>
    <t>LK-VDP-6210-FSE-24-US32D</t>
  </si>
  <si>
    <t>LK-VDP-6211-FSE-24-US32D</t>
  </si>
  <si>
    <t>LK-VDP-6211-FSE-DS-24-US32D</t>
  </si>
  <si>
    <t>LK-VDP-6111-FSE-24-US32D</t>
  </si>
  <si>
    <t>LK-VDP-6300</t>
  </si>
  <si>
    <t>LK-VDP-6400</t>
  </si>
  <si>
    <t>Modular Mortise Estrike</t>
  </si>
  <si>
    <t>LK-VDP-50237</t>
  </si>
  <si>
    <t>VI-CVS-CR4010ET-2TB</t>
  </si>
  <si>
    <t>Recorder, Full HD Coax Digital Video, 4 Channel,  H.264, Up to 120 IPS at 1080p, eSATA, 2 TB,USB</t>
  </si>
  <si>
    <t>VI-CVS-CR4010ET-4TB</t>
  </si>
  <si>
    <t>Recorder, Full HD Coax Digital Video, 4 Channel,  H.264, Up to 120 IPS at 1080p, eSATA, 4 TB,USB</t>
  </si>
  <si>
    <t>VI-CVS-CR4010ET-6TB</t>
  </si>
  <si>
    <t>Recorder, Full HD Coax Digital Video, 4 Channel,  H.264, Up to 120 IPS at 1080p, eSATA, 6 TB,USB</t>
  </si>
  <si>
    <t>VI-CVS-CR4010ET-8TB</t>
  </si>
  <si>
    <t>Recorder, Full HD Coax Digital Video, 4 Channel,  H.264, Up to 120 IPS at 1080p, eSATA, 8 TB,USB</t>
  </si>
  <si>
    <t>VI-CVS-CR8015ET-2TB</t>
  </si>
  <si>
    <t>8-Ch, ET 15 Series, 5 MP HD Over Coax / Analog DVR, Linux OS, H.264, 240 IPS @ 1080p, HDMI &amp; VGA out, BNC spot, USB 2.0 / 3.0, 1 eSATA, Text / ATM, 4-Ch Audio, (17"W x 3.5"H x 16.3"D) - 2 TB</t>
  </si>
  <si>
    <t>VI-CVS-CR8015ET-3TB</t>
  </si>
  <si>
    <t>8-Ch, ET 15 Series, 5 MP HD Over Coax / Analog DVR, 240 IPS @ 1080p - 3 TB</t>
  </si>
  <si>
    <t>VI-CVS-CR8015ET-4TB</t>
  </si>
  <si>
    <t>8-Ch, ET 15 Series, 5 MP HD Over Coax / Analog DVR, 240 IPS @ 1080p - 4 TB</t>
  </si>
  <si>
    <t>VI-CVS-CR8015ET-6TB</t>
  </si>
  <si>
    <t>8-Ch, ET 15 Series, 5 MP HD Over Coax / Analog DVR, 240 IPS @ 1080p - 6 TB</t>
  </si>
  <si>
    <t>VI-CVS-CR8015ET-9TB</t>
  </si>
  <si>
    <t>8-Ch, ET 15 Series, 5 MP HD Over Coax / Analog DVR, 240 IPS @ 1080p - 9 TB</t>
  </si>
  <si>
    <t>VI-CVS-CR8015ET-12TB</t>
  </si>
  <si>
    <t>8-Ch, ET 15 Series, 5 MP HD Over Coax / Analog DVR, 240 IPS @ 1080p - 12 TB</t>
  </si>
  <si>
    <t>VI-CVS-CR8015ET-16TB</t>
  </si>
  <si>
    <t>8-Ch, ET 15 Series, 5 MP HD Over Coax / Analog DVR, 240 IPS @ 1080p - 16 TB</t>
  </si>
  <si>
    <t>VI-CVS-CR1615ET-2TB</t>
  </si>
  <si>
    <t>Recorder, Full HD Coax Digital Video, 16 Channel, Use with TVI/AHD Cameras, H.264, Up to 240 IPS at 1080p, 4 Ch Audio, eSATA, 2 TB,USB</t>
  </si>
  <si>
    <t>VI-CVS-CR1615ET-3TB</t>
  </si>
  <si>
    <t>Recorder, Full HD Coax Digital Video, 16 Channel, Use with TVI Cameras, H.264, Up to 240 IPS at 1080p, 4 Ch Audio, eSATA, 3 TB,USB</t>
  </si>
  <si>
    <t>VI-CVS-CR1615ET-4TB</t>
  </si>
  <si>
    <t>Recorder, Full HD Coax Digital Video, 16 Channel, Use with TVI Cameras, H.264, Up to 240 IPS at 1080p, 4 Ch Audio, eSATA, 4 TB,USB</t>
  </si>
  <si>
    <t>VI-CVS-CR1615ET-6TB</t>
  </si>
  <si>
    <t>Recorder, Full HD Coax Digital Video, 16 Channel, Use with TVI Cameras, H.264, Up to 240 IPS at 1080p, 4 Ch Audio, eSATA, 6 TB,USB</t>
  </si>
  <si>
    <t>VI-CVS-CR1615ET-9TB</t>
  </si>
  <si>
    <t>Recorder, Full HD Coax Digital Video, 16 Channel, Use with TVI Cameras, H.264, Up to 240 IPS at 1080p, 4 Ch Audio, eSATA, 9 TB,USB</t>
  </si>
  <si>
    <t>VI-CVS-CR1615ET-12TB</t>
  </si>
  <si>
    <t>Recorder, Full HD Coax Digital Video, 16 Channel, Use with TVI Cameras, H.264, Up to 240 IPS at 1080p, 4 Ch Audio, eSATA, 12 TB,USB</t>
  </si>
  <si>
    <t>VI-CVS-CR1615ET-16TB</t>
  </si>
  <si>
    <t>Recorder, Full HD Coax Digital Video, 16 Channel, Use with TVI Cameras, H.264, Up to 240 IPS at 1080p, 4 Ch Audio, eSATA, 16 TB,USB</t>
  </si>
  <si>
    <t>VI-CVS-CR1615ET-18TB</t>
  </si>
  <si>
    <t>Recorder, Full HD Coax Digital Video, 16 Channel, Use with TVI Cameras, H.264, Up to 240 IPS at 1080p, 4 Ch Audio, eSATA, 18 TB,USB</t>
  </si>
  <si>
    <t>VI-CVS-CR1615ET-24TB</t>
  </si>
  <si>
    <t>Recorder, Full HD Coax Digital Video, 16 Channel, Use with TVI Cameras, H.264, Up to 240 IPS at 1080p, 4 Ch Audio, eSATA, 24 TB,USB</t>
  </si>
  <si>
    <t>VI-CVS-CR4020XDi-2TB</t>
  </si>
  <si>
    <t>VI-CVS-CR4020XDi-3TB</t>
  </si>
  <si>
    <t>4-Ch, XDi 20 Series NVR, H.265 / H.264 - 3 TB</t>
  </si>
  <si>
    <t>VI-CVS-CR4020XDi-4TB</t>
  </si>
  <si>
    <t>4-Ch, XDi 20 Series NVR, H.265 / H.264 - 4 TB</t>
  </si>
  <si>
    <t>VI-CVS-CR4020XDi-6TB</t>
  </si>
  <si>
    <t>4-Ch, XDi 20 Series NVR, H.265 / H.264 - 6 TB</t>
  </si>
  <si>
    <t>VI-CVS-CR4020XDi-8TB</t>
  </si>
  <si>
    <t>4-Ch, XDi 20 Series NVR, H.265 / H.264 - 8 TB</t>
  </si>
  <si>
    <t>VI-CVS-CR8020XDI-2TB</t>
  </si>
  <si>
    <t>8-Ch, XDi 20 Series, H.265/H.264 NVR Recorder, Built-in 8 Port PoE , Up to 36 TB internal storage / 132 TB total (with EVS Series eSATA extended video storage), records up to 4K resolution, 4 eSATA ports, HDMI &amp; VGA out,StarNET (iRAS), iNEX, Smart phone compatible, Supports DirectNET cameras - 2 TB</t>
  </si>
  <si>
    <t>VI-CVS-CR8020XDI-3TB</t>
  </si>
  <si>
    <t>XDi 20 Series, 8-Channel NVR Recorder, 3TB</t>
  </si>
  <si>
    <t>VI-CVS-CR8020XDI-6TB</t>
  </si>
  <si>
    <t>XDi 20 Series, 8-Channel NVR Recorder, 6TB</t>
  </si>
  <si>
    <t>VI-CVS-CR8020XDI-9TB</t>
  </si>
  <si>
    <t>XDi 20 Series, 8-Channel NVR Recorder, 9TB</t>
  </si>
  <si>
    <t>VI-CVS-CR8020XDI-12TB</t>
  </si>
  <si>
    <t>XDi 20 Series, 8-Channel NVR Recorder, 12TB</t>
  </si>
  <si>
    <t>VI-CVS-CR8020XDI-20TB</t>
  </si>
  <si>
    <t>8-Ch, XDi 20 Series NVR, H.265 / H.264 - 20 TB</t>
  </si>
  <si>
    <t>VI-CVS-CR8020XDI-24TB</t>
  </si>
  <si>
    <t>8-Ch, XDi 20 Series NVR, H.265 / H.264 - 24 TB</t>
  </si>
  <si>
    <t>VI-CVS-CR8020XDI-36TB</t>
  </si>
  <si>
    <t>XDi 20 Series, 8-Channel NVR Recorder, 36TB</t>
  </si>
  <si>
    <t>VI-CVS-CR1620XDI-3TB</t>
  </si>
  <si>
    <t>16-Ch, XDi 20 Series, H.265/H.264 NVR Recorder, Built-in 16 Port PoE , Up to 36 TB internal storage / 132 TB total (with EVS Series eSATA extended video storage), records up to 4K resolution, 4 eSATA ports, HDMI &amp; VGA out,StarNET (iRAS), iNEX, Smart phone compatible, Supports DirectNET cameras - 3 TB</t>
  </si>
  <si>
    <t>VI-CVS-CR1620XDI-6TB</t>
  </si>
  <si>
    <t>XDi 20 Series, 16-Channel NVR Recorder, 6TB</t>
  </si>
  <si>
    <t>VI-CVS-CR1620XDI-9TB</t>
  </si>
  <si>
    <t>XDi 20 Series, 16-Channel NVR Recorder, 9TB</t>
  </si>
  <si>
    <t>VI-CVS-CR1620XDI-12TB</t>
  </si>
  <si>
    <t>XDi 20 Series, 16-Channel NVR Recorder, 12TB</t>
  </si>
  <si>
    <t>VI-CVS-CR1620XDI-15TB</t>
  </si>
  <si>
    <t>XDi 20 Series, 16-Channel NVR Recorder, 15TB</t>
  </si>
  <si>
    <t>VI-CVS-CR1620XDI-18TB</t>
  </si>
  <si>
    <t>XDi 20 Series, 16-Channel NVR Recorder, 18TB</t>
  </si>
  <si>
    <t>VI-CVS-CR1620XDI-21TB</t>
  </si>
  <si>
    <t>XDi 20 Series, 16-Channel NVR Recorder, 21TB</t>
  </si>
  <si>
    <t>VI-CVS-CR1620XDI-24TB</t>
  </si>
  <si>
    <t>XDi 20 Series, 16-Channel NVR Recorder, 24TB</t>
  </si>
  <si>
    <t>VI-CVS-CR1620XDI-30TB</t>
  </si>
  <si>
    <t>XDi 20 Series, 16-Channel NVR Recorder, 30TB</t>
  </si>
  <si>
    <t>VI-CVS-CR1620XDI-36TB</t>
  </si>
  <si>
    <t>XDi 20 Series, 16-Channel NVR Recorder, 36TB</t>
  </si>
  <si>
    <t>VI-CVS-CR3220XDI-3TB</t>
  </si>
  <si>
    <t>32-Ch, XDi 20 Series, H.265/H.264 NVR Recorder, Built-in 16 Port PoE (Expand to 32 ports using CRIS18 or CRIS24 PoE switch), Up to 36 TB internal storage / 132 TB total (with EVS Series eSATA extended video storage), records up to 4K resolution, 4 eSATA ports, HDMI &amp; VGA out, StarNET (iRAS), iNEX, Smart phone compatible, Supports DirectNET cameras - 3 TB</t>
  </si>
  <si>
    <t>VI-CVS-CR3220XDI-6TB</t>
  </si>
  <si>
    <t>XDi 20 Series, 32-Channel NVR Recorder, 6TB</t>
  </si>
  <si>
    <t>VI-CVS-CR3220XDI-9TB</t>
  </si>
  <si>
    <t>XDi 20 Series, 32-Channel NVR Recorder, 9TB</t>
  </si>
  <si>
    <t>VI-CVS-CR3220XDI-12TB</t>
  </si>
  <si>
    <t>XDi 20 Series, 32-Channel NVR Recorder, 12TB</t>
  </si>
  <si>
    <t>VI-CVS-CR3220XDI-15TB</t>
  </si>
  <si>
    <t>XDi 20 Series, 32-Channel NVR Recorder, 15TB</t>
  </si>
  <si>
    <t>VI-CVS-CR3220XDI-18TB</t>
  </si>
  <si>
    <t>XDi 20 Series, 32-Channel NVR Recorder, 18TB</t>
  </si>
  <si>
    <t>VI-CVS-CR3220XDI-21TB</t>
  </si>
  <si>
    <t>XDi 20 Series, 32-Channel NVR Recorder, 21TB</t>
  </si>
  <si>
    <t>VI-CVS-CR3220XDI-24TB</t>
  </si>
  <si>
    <t>XDi 20 Series, 32-Channel NVR Recorder, 24TB</t>
  </si>
  <si>
    <t>VI-CVS-CR3220XDI-30TB</t>
  </si>
  <si>
    <t>XDi 20 Series, 32-Channel NVR Recorder, 30TB</t>
  </si>
  <si>
    <t>VI-CVS-CR3220XDI-36TB</t>
  </si>
  <si>
    <t>XDi 20 Series, 32-Channel NVR Recorder, 36TB</t>
  </si>
  <si>
    <t>VI-CVS-CR6420XDI-12TB</t>
  </si>
  <si>
    <t>64-Ch XDI H.265 NVR 6TB, Recorder, XDi Pro Series, 64 Channel NVR, Up to 30 IPS @ 1080p, 12TB Storage, iRAS, iNEX</t>
  </si>
  <si>
    <t>VI-CVS-CR6420XDI-24TB</t>
  </si>
  <si>
    <t>64-Ch XDI H.265 NVR 6TB, Recorder, XDi Pro Series, 64 Channel NVR, Up to 30 IPS @ 1080p, 24TB Storage, iRAS, iNEX</t>
  </si>
  <si>
    <t>VI-CVS-CR6420XDI-30TB</t>
  </si>
  <si>
    <t>64-Ch XDI H.265 NVR 6TB, Recorder, XDi Pro Series, 64 Channel NVR, Up to 30 IPS @ 1080p, 30TB Storage, iRAS, iNEX</t>
  </si>
  <si>
    <t>VI-CVS-CR6420XDI-36TB</t>
  </si>
  <si>
    <t>64-Ch XDI H.265 NVR 6TB, Recorder, XDi Pro Series, 64 Channel NVR, Up to 30 IPS @ 1080p, 36TB Storage, iRAS, iNEX</t>
  </si>
  <si>
    <t>VI-CVS-CR6420XDI-48TB</t>
  </si>
  <si>
    <t>64-Ch XDI H.265 NVR 6TB, Recorder, XDi Pro Series, 64 Channel NVR, Up to 30 IPS @ 1080p, 48TB Storage, iRAS, iNEX</t>
  </si>
  <si>
    <t>VI-CVS-CRIA04</t>
  </si>
  <si>
    <t>4Ch Video Analytics Box, Supports 4 DirectNET cameras with People Counting, Heat-map, and Que Management analytics</t>
  </si>
  <si>
    <t>VI-CVS-CRIS10</t>
  </si>
  <si>
    <t>VI-CVS-CRIS18</t>
  </si>
  <si>
    <t>VI-CVS-CRIS12</t>
  </si>
  <si>
    <t>VI-CVS-CRIS28v2</t>
  </si>
  <si>
    <t>VI-CVS-CR3220XDi-3HK</t>
  </si>
  <si>
    <t>Hybrid Recorder Kit,  (16 IP and 16 Analog Channels) Qty 1) XDi Series 32 Ch NVR with Built-in 16 Port PoE Switch, 3 TB Storage, iRAS, and Qty 2) Encoders 8 Ch</t>
  </si>
  <si>
    <t>VI-CVS-CR3220XDi-6HK</t>
  </si>
  <si>
    <t>Hybrid Recorder Kit, (16 IP and 16 Analog Channels) Qty 1) XDi Series 32 Ch NVR with Built-in 16 Port PoE Switch, 6 TB Storage, iRAS, and Qty 2) Encoders 8 Ch</t>
  </si>
  <si>
    <t>VI-CVS-CR3220XDi-9HK</t>
  </si>
  <si>
    <t>Hybrid Recorder Kit, (16 IP and 16 Analog Channels) Qty 1) XDi Series 32 Ch NVR with Built-in 16 Port PoE Switch, 9 TB Storage, iRAS, and Qty 2) Encoders 8 Ch</t>
  </si>
  <si>
    <t>VI-CVS-CR3220XDI-18HK</t>
  </si>
  <si>
    <t>Recorder Kit, Qty 1 XDi Series, 32 Channel NVR, Up to 15 IPS at 1080p, Built-in 16 Port PoE Switch, 18 TB Storage, iRAS, and Qty 2 Encoders, 8 Channel, 704x480 at 30ips</t>
  </si>
  <si>
    <t>VI-CVS-CR3220XDI-36HK</t>
  </si>
  <si>
    <t>Hybrid Kit - Includes (1) CR3220XDI-18TB 32-Ch Hybrid Recorder (16-Ch IP + 16-Ch Analog), 36 TB,  and (2) CRI8000VS 8-Ch Analog Camera Encoders</t>
  </si>
  <si>
    <t>VI-CVS-CRIFS</t>
  </si>
  <si>
    <t>SFP Transceiver, Single-Mode (10km), for use with CRIS28, CRIS12, and CRIMC</t>
  </si>
  <si>
    <t>VI-CVS-CRIFM</t>
  </si>
  <si>
    <t>SFP Transceiver, Multi-Mode (500m), for use with CRIS28, CRIS12, and CRIMC</t>
  </si>
  <si>
    <t>VI-CVS-CRIMC</t>
  </si>
  <si>
    <t>10/100/1000 Base-T to Gigabit Fiber Optic Media Converter</t>
  </si>
  <si>
    <t>VI-CVS-CAIEK01</t>
  </si>
  <si>
    <t>Ethernet over Coax Kit, includes one pair, 400m</t>
  </si>
  <si>
    <t>VI-CVS-CAIR01</t>
  </si>
  <si>
    <t>Data and POE Repeater, Extends up to 150 meters</t>
  </si>
  <si>
    <t>VI-CVS-CAIMRM</t>
  </si>
  <si>
    <t>Media Rack Mount. Fits standard 19" Rack, 2U tall. Compatible with: CAIEK01, CAIR01, CRIMC</t>
  </si>
  <si>
    <t>VI-CVS-CFT01ST</t>
  </si>
  <si>
    <t>Single channel TVI to fiber converter with ST fiber connector, Single mode 1310nm &amp; 1470-1610nm fiber</t>
  </si>
  <si>
    <t>VI-CVS-CAT01C</t>
  </si>
  <si>
    <t>VI-CVS-CMIPVM20</t>
  </si>
  <si>
    <t>VI-CVS-CRI4000VS</t>
  </si>
  <si>
    <t>XDi 4 Channel analog encoder, 704x480 at 30ips, 4 audio Channels, supports PTZ with RS485 port</t>
  </si>
  <si>
    <t>VI-CVS-CRI8000VS</t>
  </si>
  <si>
    <t>XDi 8-Channel analog encoder, 704x480 at 30ips, 4 audio Channels, supports PTZ with RS485 port</t>
  </si>
  <si>
    <t>VI-CVS-CREVS4R20-2TB</t>
  </si>
  <si>
    <t>Extended Video Storage, RAID 0, 1+0, 5, eSATA, 1U Rack Mount - 2 TB</t>
  </si>
  <si>
    <t>VI-CVS-CREVS4R20-4TB</t>
  </si>
  <si>
    <t>Extended Video Storage, RAID 0,  1+0,  5, eSATA, 1U Rack Mount - 4 TB</t>
  </si>
  <si>
    <t>VI-CVS-CREVS4R20-6TB</t>
  </si>
  <si>
    <t>Extended Video Storage, RAID 0,  1+0,  5, eSATA, 1U Rack Mount - 6 TB</t>
  </si>
  <si>
    <t>VI-CVS-CREVS4R20-8TB</t>
  </si>
  <si>
    <t>Extended Video Storage, RAID 0,  1+0,  5, eSATA, 1U Rack Mount - 8 TB</t>
  </si>
  <si>
    <t>VI-CVS-CREVS4R20-9TB</t>
  </si>
  <si>
    <t>Extended Video Storage, RAID 0,  1+0,  5, eSATA, 1U Rack Mount - 9 TB</t>
  </si>
  <si>
    <t>VI-CVS-CREVS4R20-12TB</t>
  </si>
  <si>
    <t>Extended Video Storage, RAID 0,  1+0,  5, eSATA, 1U Rack Mount - 12 TB</t>
  </si>
  <si>
    <t>VI-CVS-CREVS4R20-16TB</t>
  </si>
  <si>
    <t>Extended Video Storage, RAID 0,  1+0,  5, eSATA, 1U Rack Mount - 16 TB</t>
  </si>
  <si>
    <t>VI-CVS-CREVS4R20-24TB</t>
  </si>
  <si>
    <t>Extended Video Storage, RAID 0,  1+0,  5, eSATA, 1U Rack Mount - 24 TB</t>
  </si>
  <si>
    <t>VI-CVS-CAWM</t>
  </si>
  <si>
    <t>Vertical Wall Mount for Recorders/Switches, Holds up to 4RU</t>
  </si>
  <si>
    <t>VI-CVS-SUB-CR2000W</t>
  </si>
  <si>
    <t>Hard Drive 2TB, 64MB, "Y0" Firmware</t>
  </si>
  <si>
    <t>VI-CVS-SUB-CR3000W</t>
  </si>
  <si>
    <t>Hard Drive 3TB, 64MB, "Y0" Firmware</t>
  </si>
  <si>
    <t>VI-CVS-SUB-CR4000S</t>
  </si>
  <si>
    <t>Hard Drive, 4TB, 64MB, 6 GB/S SATA</t>
  </si>
  <si>
    <t>VI-CVS-SUB-CR6000S</t>
  </si>
  <si>
    <t>Hard Drive, 6TB, 64MB, 6 GB/S SATA</t>
  </si>
  <si>
    <t>VI-CVS-SUB-CR6000T</t>
  </si>
  <si>
    <t>Hard Drive, 6TB Tomcat Drive for 6420 Series XDI</t>
  </si>
  <si>
    <t>VI-CVS-CRINEXPC-7</t>
  </si>
  <si>
    <t>iNEX Desktop Client Server Computer, i7 3.5GHz Sandy Bridge Quad-Core, 16GB Ram, 2- HD7770 Radeon 1GB Video Cards, 250GB Master HDD, 750W Power supply, 4 HDMI outputs</t>
  </si>
  <si>
    <t>VI-CVS-CDI2118PZ</t>
  </si>
  <si>
    <t>PTZ Dome, DirectNET 1080P, 18x optical zoom, IP66,  DC12V/AC24V/POE</t>
  </si>
  <si>
    <t>VI-CVS-CDI2130PZ</t>
  </si>
  <si>
    <t>PTZ Dome, DirectNET 1080P, 30x optical zoom, IP66,  DC12V/AC24V/POE</t>
  </si>
  <si>
    <t>VI-CVS-CDI2010KB</t>
  </si>
  <si>
    <t>Keyboard Controller, Network, Ethernet, RS485</t>
  </si>
  <si>
    <t>VI-CVS-CDMWM20</t>
  </si>
  <si>
    <t>Wall Mount for CDI2118PZ &amp; CDI2130PZ</t>
  </si>
  <si>
    <t>VI-CVS-CDMPM20</t>
  </si>
  <si>
    <t>Pendant Mount for CDI2118PZ &amp; CDI2130PZ</t>
  </si>
  <si>
    <t>VI-CVS-CDASS18</t>
  </si>
  <si>
    <t>Sun Shield, Adapter Plate, for CDI2118PZ &amp; CDI2130PZ</t>
  </si>
  <si>
    <t>VI-CVS-CHG2501</t>
  </si>
  <si>
    <t xml:space="preserve">Adapter Corner Mount </t>
  </si>
  <si>
    <t>VI-CVS-CHG2511</t>
  </si>
  <si>
    <t xml:space="preserve">Adapter Pole Mount </t>
  </si>
  <si>
    <t>VI-CVS-CDC2580</t>
  </si>
  <si>
    <t>VI-CVS-CBI2510IWFH</t>
  </si>
  <si>
    <t>VI-CVS-CBI2510IWFLH</t>
  </si>
  <si>
    <t>VI-CVS-CBI5510IWFH</t>
  </si>
  <si>
    <t>VI-CVS-CBI8110IFH</t>
  </si>
  <si>
    <t>VI-CVS-CBI8510IWFH</t>
  </si>
  <si>
    <t>VI-CVS-CBI2522IWFH</t>
  </si>
  <si>
    <t>VI-CVS-CBJBD10</t>
  </si>
  <si>
    <t>VI-CVS-CDI2528W</t>
  </si>
  <si>
    <t>VI-CVS-CDI2528IW</t>
  </si>
  <si>
    <t>VI-CVS-CDI2109VIR</t>
  </si>
  <si>
    <t>VI-CVS-CDI2109VIRH</t>
  </si>
  <si>
    <t>VI-CVS-CDI2510VIFWLH</t>
  </si>
  <si>
    <t>VI-CVS-CDA11234WMC</t>
  </si>
  <si>
    <t>VI-CVS-CDI2510FW</t>
  </si>
  <si>
    <t>VI-CVS-CDI2510IFW</t>
  </si>
  <si>
    <t>VI-CVS-CDMPMD11</t>
  </si>
  <si>
    <t xml:space="preserve">Pendant mount </t>
  </si>
  <si>
    <t>VI-CVS-CDMWMD11</t>
  </si>
  <si>
    <t xml:space="preserve">Wall mount </t>
  </si>
  <si>
    <t>VI-CVS-CDJBD360</t>
  </si>
  <si>
    <t xml:space="preserve">Junction Box </t>
  </si>
  <si>
    <t xml:space="preserve">Adapter Pole Mount for use with CDMWMD11 wall mount </t>
  </si>
  <si>
    <t>Adapter Corner Mount for use with CDMWMD11 wall mount</t>
  </si>
  <si>
    <t>VI-CVS-CDI2512VIFWH</t>
  </si>
  <si>
    <t>DirectNET, 2 MP, H.265/H.264, Outdoor Vandal Dome, 1080p, 1/3" CMOS, True Day/Night, True WDR, Remote Focus/Zoom, 2.8 -12mm Motorized Vari-focal, P-Iris, 100ft IR beam, Analog Test Monitor Output, Audio In/Out, Email notification, Micro SD support, BLC, DNR, IK10, IP67, 6.3" dia, Heater, 12VDC / PoE</t>
  </si>
  <si>
    <t>VI-CVS-CDI2522VIFWH</t>
  </si>
  <si>
    <t>DirectNET, 2 MP, H.265/H.264, Outdoor Vandal Dome, 1080p, 1/3" CMOS, True Day/Night, True WDR, Remote Focus/Zoom, 7 -22mm Motorized Vari-focal, P-Iris, 100ft IR beam, Analog Test Monitor Output, Audio In/Out, Email notification, Micro SD support, BLC, DNR, IK10, IP67, Heater, 6.3" dia, 12VDC / PoE</t>
  </si>
  <si>
    <t>VI-CVS-CDI5510VIFWH</t>
  </si>
  <si>
    <t>VI-CVS-CDI8510VIFWH</t>
  </si>
  <si>
    <t>VI-CVS-CDI51360V</t>
  </si>
  <si>
    <t>VI-CVS-CDI125360V</t>
  </si>
  <si>
    <t xml:space="preserve">12MP, H.265, 360 Dome, DirectNET, 1.98mm lens, 15mIR, WDR, quad streaming, on SD onboard storage, audio, 12VDC/POE, IP66/IK10 </t>
  </si>
  <si>
    <t>VI-CVS-CCI3500</t>
  </si>
  <si>
    <t>VI-CVS-CLS2812DM2.7</t>
  </si>
  <si>
    <t>Lens 1/2.7", 2.8-12mm, CS Mount, 2.0 Mega Pixel</t>
  </si>
  <si>
    <t>VI-CVS-CDI2112PZ2</t>
  </si>
  <si>
    <t>2 Mega Pixel Mini- PTZ, 1080p CMOS, 12X Optical 16X Digital Zoom, WDR, 2 Way Audio, IP66,  DC12V /AC24V / PoE</t>
  </si>
  <si>
    <t>VI-CVS-CDIHMTHK</t>
  </si>
  <si>
    <t>Heater for CDI2112PZ</t>
  </si>
  <si>
    <t>VI-CVS-CDMKM</t>
  </si>
  <si>
    <t>Wall Mount</t>
  </si>
  <si>
    <t>VI-CVS-CBI4512IR</t>
  </si>
  <si>
    <t>4MP@15FPS, IP Bullet Camera, H.265, 2.8-12mm Motorized focus lens, 10 IRs, D-WDR, IP66, DC12V / PoE</t>
  </si>
  <si>
    <t>VI-CVS-CBI4512XIR</t>
  </si>
  <si>
    <t>4MP@15fps, Large IP Bullet, H.265, 2.8-12mm Motorized lens, 14 IRs, D-WDR, IP66, DC12V / POE</t>
  </si>
  <si>
    <t>VI-CVS-CBI6412IR</t>
  </si>
  <si>
    <t xml:space="preserve">6MP@15fps, Large IP Bullet, H.264, 3.6-10mm, 17 IRs, D-WDR, 1ch audio, IP66, DC12V/POE </t>
  </si>
  <si>
    <t>VI-CVS-CDI4512VTIR</t>
  </si>
  <si>
    <t>4MP@15fps, IP Vandal Camera, H.265, IP66, 2.8-12mm manual focus lens, D-WDR, Analog out, DC12V/POE (Uses multiple channels on NVR)</t>
  </si>
  <si>
    <t>VI-CVS-CDI2129VW</t>
  </si>
  <si>
    <t xml:space="preserve">2MP Indoor/Outdoor IR Camera, H.264, 2.9mm fixed lens, 12IR's (50feet), True WDR, DC12V /PoE, IP67 </t>
  </si>
  <si>
    <t>VI-CVS-CCI2110HW</t>
  </si>
  <si>
    <t>2 Mega Pixel Mini Camera, Network, 1080p, WDR, BNC/RJ45, CS Mount, DC12V</t>
  </si>
  <si>
    <t>VI-CVS-CCI2110HWK</t>
  </si>
  <si>
    <t>VI-CVS-CCI2143HSS</t>
  </si>
  <si>
    <t>VI-CVS-CCI2143HSB</t>
  </si>
  <si>
    <t>VI-CVS-CCI2525R</t>
  </si>
  <si>
    <t xml:space="preserve">2MP Remote Head Camera, DirectNET, H.265, 2.5mm, WDR, Audio, DC12V / PoE </t>
  </si>
  <si>
    <t>VI-CVS-CDI2112SV</t>
  </si>
  <si>
    <t>2 Mega Pixel Vandal Flush / Surface Dome, D-WDR, 1080p, 2.8-12mm, IP66, PoE / DC12V</t>
  </si>
  <si>
    <t>VI-CVS-CDI2112SVK</t>
  </si>
  <si>
    <t>Kit: 2 Mega Pixel Vandal Flush / Surface Dome, D-WDR, 1080p, 2.8-12mm, IP66, PoE / DC12V with Trim Ring</t>
  </si>
  <si>
    <t>VI-CVS-CDI2112SVKP</t>
  </si>
  <si>
    <t>Kit: 2 Mega Pixel Vandal Flush / Surface Dome, D-WDR, 1080p, 2.8-12mm, IP66, PoE / DC12V with Trim Ring and 24-12V Power Converter</t>
  </si>
  <si>
    <t>VI-CVS-CP2412DC</t>
  </si>
  <si>
    <t>Power Converter, 24 VAC to 12 VDC, Output Current 1.5A, Input Voltage 20-28 VAC</t>
  </si>
  <si>
    <t>VI-CVS-CDTRS</t>
  </si>
  <si>
    <t>Trim Ring for CDI2112SV, White</t>
  </si>
  <si>
    <t>VI-CVS-CDMWMS10</t>
  </si>
  <si>
    <t xml:space="preserve">Outdoor Wall mount for CDI2112SV </t>
  </si>
  <si>
    <t>VI-CVS-CDMPMS10</t>
  </si>
  <si>
    <t>Pendant Mount Dome Cover and 1” to ¾” Reducer</t>
  </si>
  <si>
    <t>VI-CVS-CDT2S12IFW</t>
  </si>
  <si>
    <t>VI-CVS-CDC2495</t>
  </si>
  <si>
    <t>Flush Mount Ceiling Support Plate for CDT2S12VIFW</t>
  </si>
  <si>
    <t>VI-CVS-CDJBS11</t>
  </si>
  <si>
    <t>VI-CVS-CDT2S08VIFQ</t>
  </si>
  <si>
    <t>VI-CVS-CDT2S12VI</t>
  </si>
  <si>
    <t>Wall mount, White</t>
  </si>
  <si>
    <t>Pendant mount, White</t>
  </si>
  <si>
    <t>VI-CVS-CDA11234</t>
  </si>
  <si>
    <t xml:space="preserve">Flush Mount Ceiling Support Plate </t>
  </si>
  <si>
    <t>VI-CVS-CDT2S12VIFW</t>
  </si>
  <si>
    <t>VI-CVS-CCT2312W</t>
  </si>
  <si>
    <t>VI-CVS-CTT2S12VIFW</t>
  </si>
  <si>
    <t>VI-CVS-CDMWMS20</t>
  </si>
  <si>
    <t>Wall mount for CTT2S12VIFW and CTT2S28VI</t>
  </si>
  <si>
    <t>VI-CVS-CTT2S28VI</t>
  </si>
  <si>
    <t>VI-CVS-CBT2S12IFW</t>
  </si>
  <si>
    <t>Remote Focus TVI Bullet 2MP, 2.8-12mm AI, IR, WDR, CVBS &amp; TVI output, Dual Voltage, IP66</t>
  </si>
  <si>
    <t>VI-CVS-CCT2100</t>
  </si>
  <si>
    <t>Box Camera, 2 MP, Analog / HD TVI, no lens, WDR, DC12V/AC24V</t>
  </si>
  <si>
    <t>VI-CVS-CCT2100KIT</t>
  </si>
  <si>
    <t>Kit: Box Camera, 2 MP, Analog / HD TVI, WDR, DC12V/AC24V with 2.8-12mm lens</t>
  </si>
  <si>
    <t>VI-CVS-CCT2143HSB</t>
  </si>
  <si>
    <t>TVI Height Strip Camera, 2MP, 4.3.mm, UTC control, DC12V, Black</t>
  </si>
  <si>
    <t>VI-CVS-CDT2120PZ</t>
  </si>
  <si>
    <t>TVI PTZ Dome, 2 MP, 20X Optical Zoom, WDR, IP66,  DC12V/AC24V</t>
  </si>
  <si>
    <t>VI-CVS-CDAPH10</t>
  </si>
  <si>
    <t>Top Hat Adapter Plate for CDT2120PZ</t>
  </si>
  <si>
    <t>VI-CVS-CDC2440</t>
  </si>
  <si>
    <t>VI-CVS-CDC2490</t>
  </si>
  <si>
    <t>Ceiling Drop Support Plate for use with CDC2440</t>
  </si>
  <si>
    <t>Adapter Pole Mount for Bullet Cameras, Vandal Dome, Ball Cameras, Speed Domes and related Wall Brackets</t>
  </si>
  <si>
    <t>Adapter Corner Mount for Bullet Cameras, Vandal Dome, Ball Cameras, Speed Domes and related Wall Brackets</t>
  </si>
  <si>
    <t>VI-CVS-CDC2600WM</t>
  </si>
  <si>
    <t>VI-CVS-CDC2600CL</t>
  </si>
  <si>
    <t>StarDome Ceiling Mount, 1.3ft total length, works with CDAPH10 for CDT2120PZ</t>
  </si>
  <si>
    <t>VI-CVS-CCT2L00</t>
  </si>
  <si>
    <t>VI-CVS-CCC3620NWDC</t>
  </si>
  <si>
    <t>VI-CVS-CCC3643NB</t>
  </si>
  <si>
    <t>Camera, Micro Board, 700 TVL  4.3mm pinhole lens, DNR, DWDR, 0.0001 Lux, DC12V</t>
  </si>
  <si>
    <t>VI-CVS-CCC3736B</t>
  </si>
  <si>
    <t>Camera, Micro Board,750TVL, Digital 3.6mm Button Lens, Lux 0.1, Size 1.2 x 1.2 inch, DC12V</t>
  </si>
  <si>
    <t>VI-CVS-CCC3643NBK</t>
  </si>
  <si>
    <t>VI-CVS-CHG2000</t>
  </si>
  <si>
    <t>Wall/Ceiling Camera Mounting Bracket, Cable Feed through, ABS Plastic,White</t>
  </si>
  <si>
    <t>VI-CVS-CHG1300</t>
  </si>
  <si>
    <t>VI-CVS-CHG2200</t>
  </si>
  <si>
    <t>Drop Ceiling Clip-on Mounting Bracket, Metal</t>
  </si>
  <si>
    <t>VI-CVS-CCC3520ATMKIT1</t>
  </si>
  <si>
    <t xml:space="preserve">ATM KIT, Miniature Box Camera, 1000 TVL, WDR, DC12V/AC24V, and 1.4-3mm lens, Includes CP24-ATM power supply and IEC cable to connect directly to the power supply within the ATM </t>
  </si>
  <si>
    <t>VI-CVS-CCC3520ATM</t>
  </si>
  <si>
    <t xml:space="preserve"> ATM KIT, Miniature Box Camera, 1000 TVL, WDR, DC12V/AC24V and 2.8-12mm lens</t>
  </si>
  <si>
    <t>VI-CVS-CCC3520ATMS</t>
  </si>
  <si>
    <t>VI-CVS-CCC3520WKIT</t>
  </si>
  <si>
    <t>VI-CVS-CCC3560WKIT</t>
  </si>
  <si>
    <t>VI-CVS-CDC3649FB</t>
  </si>
  <si>
    <t>Flex Dome, Indoor, Super HAD II CCD, 700TVL, 4-9mm, Black, DC12V/AC24V</t>
  </si>
  <si>
    <t>VI-CVS-CDC3649F</t>
  </si>
  <si>
    <t>Flex Dome, Indoor, Super HAD II CCD, 700TVL, 4-9mm, White, DC12V/AC24V</t>
  </si>
  <si>
    <t>VI-CVS-CDC3128IWDC</t>
  </si>
  <si>
    <t>FlexDome, Indoor, Extreme Performance Maximizer with CCD WDR, 2.8-12mm IR Corrected Varifocal DC Auto Iris, 1000 TVL, OSD programming, DNR, DIS, Video Test Cable, Beige, DC12V/AC24V</t>
  </si>
  <si>
    <t>VI-CVS-CDC3128IWDW</t>
  </si>
  <si>
    <t>FlexDome, Indoor, Extreme Performance Maximizer with CCD WDR, 2.8-12mm IR Corrected Varifocal DC Auto Iris, 1000 TVL, OSD programming, DNR, DIS, Video Test Cable, White, DC12V/AC24V</t>
  </si>
  <si>
    <t>VI-CVS-CDC3128IWDB</t>
  </si>
  <si>
    <t>FlexDome, Indoor, Extreme Performance Maximizer with CCD WDR, 2.8-12mm IR Corrected Varifocal DC Auto Iris, 1000 TVL, OSD programming, DNR, DIS, Video Test Cable, Black, DC12V/AC24V</t>
  </si>
  <si>
    <t>VI-CVS-CDC3150IWDC</t>
  </si>
  <si>
    <t>FlexDome, Indoor, Extreme Performance Maximizer with CCD WDR, 5-50mm IR Corrected Varifocal DC Auto Iris, 1000 TVL, OSD programming, DNR, DIS, Video Test Cable, Beige, DC12V/AC24V</t>
  </si>
  <si>
    <t>VI-CVS-CDC3150IWDW</t>
  </si>
  <si>
    <t>FlexDome, Indoor, Extreme Performance Maximizer with CCD WDR, 5-50mm IR Corrected Varifocal DC Auto Iris, 1000 TVL, OSD programming, DNR, DIS, Video Test Cable, White, DC12V/AC24V</t>
  </si>
  <si>
    <t>VI-CVS-CDC3150IWDB</t>
  </si>
  <si>
    <t>FlexDome, Indoor, Extreme Performance Maximizer with CCD WDR, 5-50mm IR Corrected Varifocal DC Auto Iris, 1000 TVL, OSD programming, DNR, DIS, Video Test Cable, Black, DC12V/AC24V</t>
  </si>
  <si>
    <t>VI-CVS-CDMCP</t>
  </si>
  <si>
    <t>Mounting Kit, Indoor pendant adaptor for FlexDome</t>
  </si>
  <si>
    <t>VI-CVS-CDMCPB</t>
  </si>
  <si>
    <t>VI-CVS-CDMCPW</t>
  </si>
  <si>
    <t>VI-CVS-CD3000CM</t>
  </si>
  <si>
    <t>FlexDome Drop Ceiling Support Plate for use with CDMCP / CDMCPB / CDMCPW pendant adaptor</t>
  </si>
  <si>
    <t>VI-CVS-CDC3128VIR</t>
  </si>
  <si>
    <t>Dome, Flush / Surface Mount, 700TVL, 36 LED/115ft beam, 2.8-12 mm, IP66,  DC12V/AC24V</t>
  </si>
  <si>
    <t>VI-CVS-CDC3128VIRH</t>
  </si>
  <si>
    <t>Dome, Flush and  Surface Mount, 700TVL, 36 LED/115ft beam, 2.8-12 mm, IP66,  DC12V/AC24V, with Heater Kit</t>
  </si>
  <si>
    <t>VI-CVS-CDC3128VWDC</t>
  </si>
  <si>
    <t>Dome,Vandal, Flush and  Surface Mount,  1000 TVL, WDR + DNR, 2.8-12 mm IP66,  DC12V/AC24V</t>
  </si>
  <si>
    <t>VI-CVS-CDC3128VWDW</t>
  </si>
  <si>
    <t>Dome,Vandal, Flush and  Surface Mount,  1000 TVL, WDR + DNR, 2.8-12 mm IP66,  DC12V/AC24V, White</t>
  </si>
  <si>
    <t>VI-CVS-CDC3128VWDH</t>
  </si>
  <si>
    <t xml:space="preserve">Dome,Vandal, Flush and  Surface Mount,  1000 TVL, WDR + DNR, 2.8-12 mm IP66,  DC12V/AC24V, Heater </t>
  </si>
  <si>
    <t>VI-CVS-CDC3128VWDU</t>
  </si>
  <si>
    <t>VI-CVS-CDC3128VWDHU</t>
  </si>
  <si>
    <t xml:space="preserve">Dome,Vandal, Flush and  Surface Mount, 1000 TVL, WDR + DNR, 2.8-12 mm IP66,  DC12V/AC24V, UTP module and  Heater  </t>
  </si>
  <si>
    <t>VI-CVS-CDC3150VWD</t>
  </si>
  <si>
    <t>Dome, Vandal, Flush and  Surface Mount, 1000 TVL, WDR, 5-50mm, IP66,  DC12V/AC24V</t>
  </si>
  <si>
    <t>VI-CVS-CDC3150VWDH</t>
  </si>
  <si>
    <t>Dome, Vandal, Flush and  Surface Mount, 1000 TVL, WDR, 5-50mm, IP66,  DC12V/AC24V, Heater</t>
  </si>
  <si>
    <t>VI-CVS-CDC3150VWDU</t>
  </si>
  <si>
    <t>Dome, Vandal, Flush and  Surface Mount, 1000 TVL, WDR, 5-50mm, IP66,  DC12V/AC24V, UTP</t>
  </si>
  <si>
    <t>VI-CVS-CDC3150VWDHU</t>
  </si>
  <si>
    <t>Dome, Vandal, Flush and  Surface Mount, 1000 TVL, WDR, 5-50mm, IP66,  DC12V/AC24V, Heater and UTP</t>
  </si>
  <si>
    <t>VI-CVS-CDHKFE</t>
  </si>
  <si>
    <t>Heater and  Blower Kit for E Series Extreme Environmental Vandal Dome, AC24V</t>
  </si>
  <si>
    <t>VI-CVS-CDMKVFE</t>
  </si>
  <si>
    <t>Wall Bracket Mounting Kit, CDC3128 &amp; CDC3651 Series Extreme Environmental Vandal Dome</t>
  </si>
  <si>
    <t>VI-CVS-CBC3112IR</t>
  </si>
  <si>
    <t>Analog Bullet, 1000TVL, 2.8-12mm, AI Lens, IR, WDR, IP66, DC12V/AC24V</t>
  </si>
  <si>
    <t>VI-CVS-CBCJB</t>
  </si>
  <si>
    <t>Adapter Pole Mount</t>
  </si>
  <si>
    <t>Adapter Corner Mount</t>
  </si>
  <si>
    <t>VI-CVS-CDC3724V</t>
  </si>
  <si>
    <t>Dome, Die Cast Alum, Surface Mount, 2.4mm, 700 TVL, Tamper Resistant, IP66,  DC12V</t>
  </si>
  <si>
    <t>VI-CVS-CDC3612IR</t>
  </si>
  <si>
    <t>Dome, Indoor, Surface Mount, 600TVL, 2.8-11mm, 28 IR LEDs,DWDR, DC12V/AC24V</t>
  </si>
  <si>
    <t>VI-CVS-CDC3128VTIR</t>
  </si>
  <si>
    <t>High Security, Die Cast Alum, Surface Mount Dome, 1/3"  2.8-12mm 700TVL, 28 LEDs with 65ft IR Range, 0.3 Lux, 0 Lux, Three Axis, Focus, ZoomDC IrisAC24V/DC12V</t>
  </si>
  <si>
    <t>VI-CVS-CCC3400PDB</t>
  </si>
  <si>
    <t>VI-CVS-CCC3400PDS</t>
  </si>
  <si>
    <t>VI-CVS-CCC3400PX</t>
  </si>
  <si>
    <t>Black Mini Prox HID reader capable camera, 600 TVL, DC12V</t>
  </si>
  <si>
    <t>VI-CVS-CCC3602JCBK</t>
  </si>
  <si>
    <t>Door Jam Cam Black, 600TVL, 2.8mm, DC12V</t>
  </si>
  <si>
    <t>VI-CVS-CCC3602JCS</t>
  </si>
  <si>
    <t>Door Jam Cam Silver, 600TVL, 2.8mm, DC12V</t>
  </si>
  <si>
    <t>VI-CVS-CCC3602TBW</t>
  </si>
  <si>
    <t>Tower Camera, WDR Pixim, 540 TVL /690 HTVL-E, 3.6mm, Adjustable Height 19.3 ~ 26.3", Black Chassis, DC12V</t>
  </si>
  <si>
    <t>VI-CVS-45753</t>
  </si>
  <si>
    <t>Power Supply DC12V, 1A, 6 ft. cord with 2.1 x 5.5mm coax plug, UL approved</t>
  </si>
  <si>
    <t>VI-CVS-CPS1209</t>
  </si>
  <si>
    <t>Power Supply, 9 Channel, 7 Amp, DC12V</t>
  </si>
  <si>
    <t>VI-CVS-CP2410-20</t>
  </si>
  <si>
    <t>Power Supply, 1 Channel, AC24V, 20 VA</t>
  </si>
  <si>
    <t>VI-CVS-CP2410-40</t>
  </si>
  <si>
    <t>Power Supply, 1 Channel, AC24V, 40 VA</t>
  </si>
  <si>
    <t>VI-CVS-CP424-4UL</t>
  </si>
  <si>
    <t>Power Supply, 4 Channel, AC24V, UL Listed, 4 Amp</t>
  </si>
  <si>
    <t>VI-CVS-CP824-4UL</t>
  </si>
  <si>
    <t>Power Supply, 8-Channel, AC24V, UL Listed, 4 Amp</t>
  </si>
  <si>
    <t>VI-CVS-CP1624-8UL</t>
  </si>
  <si>
    <t>Power Supply, 16-Channel, AC24V, UL Listed, 8 Amp</t>
  </si>
  <si>
    <t>VI-CVS-CP824-12</t>
  </si>
  <si>
    <t>Power Supply, 8-Channel, AC24V, Smart Fuse, UL Listed, 12 Amp</t>
  </si>
  <si>
    <t>VI-CVS-CP124-3UL</t>
  </si>
  <si>
    <t>Power Supply, 1 Channel, AC24V, 3 AMP, 100VA, NEMA 4X Enclosure, UL Listed, 8"X6"X4.5", Will accommodate Ditek Model DTK-DP4P Surge Protector</t>
  </si>
  <si>
    <t>VI-CVS-CV2000</t>
  </si>
  <si>
    <t>Video Balun, Passive Twisted Pair Transceiver</t>
  </si>
  <si>
    <t>VI-CVS-CDC3500UTP</t>
  </si>
  <si>
    <t>Un-shielded Twisted Pair module for FlexDome</t>
  </si>
  <si>
    <t>VI-CVS-CUTP16</t>
  </si>
  <si>
    <t>UTP Passive Balun Hub, 16-Channels, Rack Mount for use with RJ11 Connectors (1RU )</t>
  </si>
  <si>
    <t>VI-CVS-CUTPVP</t>
  </si>
  <si>
    <t>VI-CVS-CUTP01HD</t>
  </si>
  <si>
    <t>HD UTP single TVI balun, for use with CUTP04HD, CUTP08HD, and CUTP16HD</t>
  </si>
  <si>
    <t>VI-UVS-UTP-8</t>
  </si>
  <si>
    <t xml:space="preserve">8-Channel Passive Video Hub, Compact Desk Top               </t>
  </si>
  <si>
    <t>VI-CVS-CUTP04HD</t>
  </si>
  <si>
    <t>HD UTP Kit, 4 Channel  Active Hub, 4 HD TVI Transceivers, 787 Feet Transmission, 180 Feet Power</t>
  </si>
  <si>
    <t>VI-CVS-CUTP08HD</t>
  </si>
  <si>
    <t>HD UTP Kit, 8 Channel  Active Hub, 8 HD TVI Transceivers, 787 Feet Transmission, 180 Feet Power</t>
  </si>
  <si>
    <t>VI-CVS-CUTP16HD</t>
  </si>
  <si>
    <t>HD UTP Kit, 16 Channel  Active Hub, 16 HD TVI Transceivers, 787 Feet Transmission, 180 Feet Power</t>
  </si>
  <si>
    <t>1/2.7", 2.8-12mm, CS Mount, 2.0 Mega Pixel</t>
  </si>
  <si>
    <t>VI-CVS-CLS0770DM</t>
  </si>
  <si>
    <t>1/2", 7-70mm, C Mount, 3.0 Mega Pixel</t>
  </si>
  <si>
    <t>VI-CVS-CLS3580M</t>
  </si>
  <si>
    <t>1/3", 3.5-8 mm, F1.4, Manual Iris, CS Mount</t>
  </si>
  <si>
    <t>VI-CVS-CLS1431D</t>
  </si>
  <si>
    <t>1/3", 1.4-3.1 mm, F1.4, CS Mount</t>
  </si>
  <si>
    <t>VI-CVS-CLS288D</t>
  </si>
  <si>
    <t>1/3", 2.8-8mm, F1.2-360, DC Auto Iris, CS Mount, 4 Pin</t>
  </si>
  <si>
    <t>VI-CVS-CLS3580D</t>
  </si>
  <si>
    <t>1/3", 3.5-8 mm, F1.4-360, Direct Drive, CS Mount, 4 Pin</t>
  </si>
  <si>
    <t>VI-CVS-CLS6600D</t>
  </si>
  <si>
    <t>1/3", 6-60 mm, F1.6-360, Direct Drive, CS Mount, 4 Pin</t>
  </si>
  <si>
    <t>VI-CVS-CHG3000W</t>
  </si>
  <si>
    <t>Enclosure, 12.5" Die Cast/Extruded IP66 Rated Aluminum, Dustproof, Weatherproof, Epoxy Powder Coated, Maximum Camera/Lens Size 11.5" x 3.5" x 2.5", Gray, with Heater and blower</t>
  </si>
  <si>
    <t>VI-CVS-CHG2700W</t>
  </si>
  <si>
    <t>VI-CVS-CDC3600X</t>
  </si>
  <si>
    <t>StarDome Indoor FasTrax 1/4" Color High Speed Dome Camera, 5' Diameter, 540 TVL, 0.7/0.01 Lux (F1.6), 36X Optical, 12X Digital Zoom, up to 380 Deg/Sec, 360 Deg Continuous, Up to 240 Presets, 8 Sequences (Guard Tours), 180 Deg Flip, Up to 32 Selectable Camera Addresses</t>
  </si>
  <si>
    <t>VI-CVS-CDC2550LX</t>
  </si>
  <si>
    <t>StarDome FasTrax II Dome Controller, 2 Line LCD</t>
  </si>
  <si>
    <t>VI-CVS-CD8-A</t>
  </si>
  <si>
    <t>Code Distribution Amplifier, 8-ChannelRS-485</t>
  </si>
  <si>
    <t>VI-CVS-CDC2660</t>
  </si>
  <si>
    <t>StarDome FasTrax II Outdoor Housing, Blower and  Heater, Sun Shield, IP65</t>
  </si>
  <si>
    <t>Wall Mount, for use with CDC2670, or CDC2660</t>
  </si>
  <si>
    <t>StarDome Ceiling Mount, 1.3ft total length</t>
  </si>
  <si>
    <t>VI-CVS-CMC19LCD</t>
  </si>
  <si>
    <t>19" TFT LCD Monitor, 1280 x 1024, 700:1 Contrast Ratio, 300 cd/m2 Brightness, Composite, DVI and  VGA Video In, Looping Auto Termination, 8 ms Response Time, Audio Inputs, Black, DC12V</t>
  </si>
  <si>
    <t>VI-CVS-CM19LED</t>
  </si>
  <si>
    <t>VI-CVS-CM32HD</t>
  </si>
  <si>
    <t>32" 1080P LED Monitor, HDMI, VGA, S-video, Looping BNC inputs, 2W speakers, 16x9 format (4x3 selectable), 3000:1 contrast ratio, Plastic case &amp; Stand, 55W, 100-240VAC</t>
  </si>
  <si>
    <t>VI-CVS-CM40HD</t>
  </si>
  <si>
    <t>40 " 1080P LED Monitor, HDMI, VGA, S-video, Looping BNC inputs, 2W speakers, 16x9 format (4x3 selectable), 3000:1 contrast ratio, Plastic case &amp; Stand, 55W, 100-240VAC</t>
  </si>
  <si>
    <t>VI-CVS-CMC26LEDPVIP</t>
  </si>
  <si>
    <t>Public View Monitor 26" LED with 4MP, 2.8-12mm, 120VAC main power, POE or monitor power for the camera</t>
  </si>
  <si>
    <t>VI-CVS-CMC2010PVC</t>
  </si>
  <si>
    <t>20.1" TFT LCD Monitor with Built-in Hi Resolution Camera, 640 x 480, 450 cd/m2 Brightness, 480 TVL,6mm Lens, Composite Input, DC12V</t>
  </si>
  <si>
    <t>VI-CVS-CMC2010WPVC</t>
  </si>
  <si>
    <t>20.1" TFT LCD Monitor, Built In Hi Res 600 TVL WDR Color Camera, 2.8-12mm Lens</t>
  </si>
  <si>
    <t>VI-CVS-CMC2000WPVC</t>
  </si>
  <si>
    <t>20.1" TFT LCD Monitor with Built-in Hi Res WDR Varifocal Camera, 640 x 480, 400:1 Contrast Ratio, 450 cd/m2 Brightness, 480 TVL, 4-8 mm Varifocal DC Iris Lens, Composite Input, Looping Auto Termination, DC12V</t>
  </si>
  <si>
    <t>VI-CVS-CMC1000MBW</t>
  </si>
  <si>
    <t>Ceiling Mount, 15" to 21" LCD Monitors, 75 or 100m VESA, Cable Feed through, Telescoping 25" - 41", Up to 32 Lbs, White</t>
  </si>
  <si>
    <t>VI-CVS-CMC19PS</t>
  </si>
  <si>
    <t>Monitor, 19' LCD, Power Adapter, 12 VDC, 3.33 A</t>
  </si>
  <si>
    <t>VI-CVS-CMC2600WM</t>
  </si>
  <si>
    <t>Flat/Flush Wall Mount for CMC2600 Series LCD, 50Lbs max, 75 x 75mm / 100 x 100mm / 200 x 200mm VESA</t>
  </si>
  <si>
    <t>VI-CVS-CMC19MBW</t>
  </si>
  <si>
    <t>Wall Mount, 10'-24' LCD Monitors,25Lbs max, 75 X 75 &amp; 100 x 100 mm VESA, Black</t>
  </si>
  <si>
    <t>VI-CVS-CMC40MBW</t>
  </si>
  <si>
    <t>Wall Mount, 25-40" Flat Panel Monitors, 50Lbs max, 75, 100, 200 VESA, Black</t>
  </si>
  <si>
    <t>VI-CVS-CVI2MV2</t>
  </si>
  <si>
    <t>IP Matrix Unit, 2 x HDMI Outputs, support for 1 x 4K or 2 x 1080P and 2 x USB ports</t>
  </si>
  <si>
    <t>VI-CVS-CVI2M</t>
  </si>
  <si>
    <t>Video Wall Matrix Module, 2 x HDMI Outputs, support for 1 x 4K or 2 x 1080P and 2 x USB ports</t>
  </si>
  <si>
    <t>VI-CVS-CVI8XM</t>
  </si>
  <si>
    <t>VI-CVS-CVI2XM</t>
  </si>
  <si>
    <t>Video Wall Matrix Chassis, 1RU, capable of accepting 2 Modules with Dual HDMI Outputs, 110 VAC</t>
  </si>
  <si>
    <t>VI-CVS-CVI4500</t>
  </si>
  <si>
    <t xml:space="preserve"> IP Keyboard for CVI Series Video Wall Matrix Controllers</t>
  </si>
  <si>
    <t>VI-CVS-CVI5500</t>
  </si>
  <si>
    <t>VI-CVS-CVIHDM</t>
  </si>
  <si>
    <t>HDMI Encoder Module for CVI8XM IP Matrix</t>
  </si>
  <si>
    <t>VI-CVS-CRVS1000T</t>
  </si>
  <si>
    <t>IP Video Server, 1 Ch, Dual H.264 &amp; MJPEG Encoder, D1 Resolution, 2-Way Audio, Alarm I/O, RS485 PTZ Control, BNC Video Input / Loop Out, DC12V / POE, Compatible with STARNVR Software</t>
  </si>
  <si>
    <t>VI-CVS-CVFM2X2</t>
  </si>
  <si>
    <t>Video Wall Floor Mount 2x2 Cabinet for 4 x 55" Panels</t>
  </si>
  <si>
    <t>VI-CVS-CVFM3X3</t>
  </si>
  <si>
    <t>Video Wall Floor Mount 3x3 Cabinet for 9 x 55" Panels</t>
  </si>
  <si>
    <t>VI-CVS-CVFM3X4</t>
  </si>
  <si>
    <t>Video Wall Floor Mount 3x4 Cabinet for 12 x 55" Panels</t>
  </si>
  <si>
    <t>VI-CVS-CFS-AC1KIT</t>
  </si>
  <si>
    <t>VI-CVS-CFS-AC2KIT</t>
  </si>
  <si>
    <t>VI-CVS-CFS-ATKIT</t>
  </si>
  <si>
    <t>VI-CVS-CFS-TKIT</t>
  </si>
  <si>
    <t>VI-CVS-CFS-300DK</t>
  </si>
  <si>
    <t>VI-CVS-CFS-ACS</t>
  </si>
  <si>
    <t xml:space="preserve">Anti Cut - Light Sensor, Max Light Sensor distance 660ft with no splices </t>
  </si>
  <si>
    <t>VI-CVS-CFS-ALFS</t>
  </si>
  <si>
    <t xml:space="preserve">Anti Cut / Anti Bending Advanced Light Sensor, Max Light Sensor distance 660ft with no splices </t>
  </si>
  <si>
    <t>VI-CVS-CFS-ELFS</t>
  </si>
  <si>
    <t>Enhanced Anti Climb/Bend/Cut Light Fence Sensor, Max Light Sensor distance 660ft with no splices</t>
  </si>
  <si>
    <t>VI-CVS-CFS-LW660</t>
  </si>
  <si>
    <t>Spool of Plastic Light Fiber, 660ft</t>
  </si>
  <si>
    <t>VI-CVS-CFS-BOLT</t>
  </si>
  <si>
    <t>Metal Eye Bolts, 10 pack</t>
  </si>
  <si>
    <t>VI-CVS-CFS-TENS</t>
  </si>
  <si>
    <t>Metal Tension Bolts, 1 Required every 30 feet, 10 pack</t>
  </si>
  <si>
    <t>VI-CVS-CFS-BARB</t>
  </si>
  <si>
    <t>Barbed Wire Connectors - Plastic clips, 10 pack</t>
  </si>
  <si>
    <t>VI-CVS-CFS-FSMA</t>
  </si>
  <si>
    <t>FSMA Connector, 10 pack</t>
  </si>
  <si>
    <t>VI-CVS-CFS-SPL</t>
  </si>
  <si>
    <t>VI-CVS-CFS-SP</t>
  </si>
  <si>
    <t>Ultra Fine Grade sandpaper for polishing plastic fiber terminations, Pack of 3 sheets</t>
  </si>
  <si>
    <t>Pinnacle Software Load (Initial Installation) via Network Streaming Required: Network Streaming access and availability of IT resource for password setting required at the customer site, Note: Pinnacle configuration not included</t>
  </si>
  <si>
    <t>Database Import and Repair Services</t>
  </si>
  <si>
    <t xml:space="preserve">Pinnacle and AnyWare Database and Custom Imports  </t>
  </si>
  <si>
    <t>PS-SLX-CUST2PN</t>
  </si>
  <si>
    <t>Call for
Quote</t>
  </si>
  <si>
    <t>PS-SLX-PN2AW</t>
  </si>
  <si>
    <t>PS-SLX-TRN-HR</t>
  </si>
  <si>
    <t>AC-TRN-HR</t>
  </si>
  <si>
    <t>PS-SLX-TRN-PAC-NJ</t>
  </si>
  <si>
    <t>AC-TRN-PAC-NJ</t>
  </si>
  <si>
    <t>PS-SLX-TRN-PAC-RL</t>
  </si>
  <si>
    <t>AC-TRN-PAC-RL</t>
  </si>
  <si>
    <t>PS-SLX-TRN-PIN-NJ</t>
  </si>
  <si>
    <t>AC-TRN-PIN-NJ</t>
  </si>
  <si>
    <t>PS-SLX-TRN-PIN-RL</t>
  </si>
  <si>
    <t>AC-TRN-PIN-RL</t>
  </si>
  <si>
    <t>PS-SLX-TRN-AC-NJ</t>
  </si>
  <si>
    <t>AC-TRN-AC-NJ</t>
  </si>
  <si>
    <t>PS-SLX-TRN-AC-RL</t>
  </si>
  <si>
    <t>AC-TRN-AC-RL</t>
  </si>
  <si>
    <t>PS-SLX-1DY-ONSTEEU</t>
  </si>
  <si>
    <t>PS-SLX-TRN-AWCL-BPL</t>
  </si>
  <si>
    <t>AC-TRN-AWCL-BPL</t>
  </si>
  <si>
    <t>PS-SLX-TRN-PIN-BPL</t>
  </si>
  <si>
    <t>AC-TRN-PIN-BPL</t>
  </si>
  <si>
    <t>PS-SLX-TRN-PAC-BPL</t>
  </si>
  <si>
    <t>AC-TRN-PAC-BPL</t>
  </si>
  <si>
    <t>PS-SLX-TRN-RMTWB</t>
  </si>
  <si>
    <t>Repairs: Out of Warranty</t>
  </si>
  <si>
    <t>PS-SLX-RMAPK</t>
  </si>
  <si>
    <t>PS-SLX-1700-RPR</t>
  </si>
  <si>
    <t>AC-1700 Controller Board Repair</t>
  </si>
  <si>
    <t>CN-SLX-8B-RPR</t>
  </si>
  <si>
    <t>CN-SLX-16B-RPR</t>
  </si>
  <si>
    <t>CN-SLX-16BTRM-RPR</t>
  </si>
  <si>
    <t>CN-SLX-8BTRM-RPR</t>
  </si>
  <si>
    <t>CN-SLX-8BIO-RPR</t>
  </si>
  <si>
    <t>CN-SLX-TESTOK-RPR</t>
  </si>
  <si>
    <t>Controller Test OK for Repairs</t>
  </si>
  <si>
    <t>CN-SLX-8BIOEXP-RPR</t>
  </si>
  <si>
    <t>CN-SLX-16BIOEXP-RPR</t>
  </si>
  <si>
    <t>CN-SLX-16BIOEXPEC-RPR</t>
  </si>
  <si>
    <t>CN-SLX-1500CPU-RPR</t>
  </si>
  <si>
    <t>AC-1500-CPU Repair</t>
  </si>
  <si>
    <t>CN-SLX-1200CPU-RPR</t>
  </si>
  <si>
    <t>AC-1200-CPU Repair</t>
  </si>
  <si>
    <t>CN-SLX-RDR-RPR</t>
  </si>
  <si>
    <t>AC-RDR Repair</t>
  </si>
  <si>
    <t>CN-SLX-INP-RPR</t>
  </si>
  <si>
    <t>AC-INP (AC-IEK) Repair</t>
  </si>
  <si>
    <t>CN-SLX-OUT-RPR</t>
  </si>
  <si>
    <t>AC-OUT (AC-OEK) Repair</t>
  </si>
  <si>
    <t>CN-SLX-PRUDAL-RPR</t>
  </si>
  <si>
    <t>CN-SLX-1200REG12-RPR</t>
  </si>
  <si>
    <t>AC-1200 12 VDC Regulator Repair</t>
  </si>
  <si>
    <t>CN-SLX-1200REG5-RPR</t>
  </si>
  <si>
    <t>AC-1200 5 VDC Regulator Repair</t>
  </si>
  <si>
    <t>CN-SLX-RS485-RPR</t>
  </si>
  <si>
    <t>RS-485 Controller Module Repair</t>
  </si>
  <si>
    <t>CN-SLX-LANCTMOD-RPR</t>
  </si>
  <si>
    <t>CN-SLX-BKPLN-RPR</t>
  </si>
  <si>
    <t>AC-1500/1200 Backplane Repair</t>
  </si>
  <si>
    <t>Readers and Accessories</t>
  </si>
  <si>
    <t>RD-SLX-125SG-RPR</t>
  </si>
  <si>
    <t>RD-SLX-125SG-TSTOK</t>
  </si>
  <si>
    <t>RD-SLX-151U-RPR</t>
  </si>
  <si>
    <t>RD-SLX-151SG-RPR</t>
  </si>
  <si>
    <t>RD-SLX-150VPRX-RPR</t>
  </si>
  <si>
    <t>RD-SLX-160R-RPR</t>
  </si>
  <si>
    <t>RD-SLX-160T-RPR</t>
  </si>
  <si>
    <t>RD-SLX-HIDPRX-RPR</t>
  </si>
  <si>
    <t>RD-SLX-FMOD-RPR</t>
  </si>
  <si>
    <t>RD-SLX-LANCOBX-RPR</t>
  </si>
  <si>
    <t>RD-SLX-SERADAP-RPR</t>
  </si>
  <si>
    <t>PS-SLX-BRDCERT</t>
  </si>
  <si>
    <t>Board Certification</t>
  </si>
  <si>
    <t>PS-SLX-UPDTEFW</t>
  </si>
  <si>
    <t>Updated Firmware</t>
  </si>
  <si>
    <t>Advance Replacement</t>
  </si>
  <si>
    <t>PS-SLX-PREMHNDL</t>
  </si>
  <si>
    <t>Premium Handling (Advance Replacement)</t>
  </si>
  <si>
    <t>CL-SLX-CLASS75-DT-R</t>
  </si>
  <si>
    <t>CL-SLX-CLASS150-DT-R</t>
  </si>
  <si>
    <t>CL-SLX-CLASS75-1U-R</t>
  </si>
  <si>
    <t>CL-SLX-CLASS150-1U-R</t>
  </si>
  <si>
    <t>CL-SLX-CLASS300-1U-R</t>
  </si>
  <si>
    <t>CL-SLX-CLASS500-1U-R</t>
  </si>
  <si>
    <t>CL-SLX-HRDR-RPLMT</t>
  </si>
  <si>
    <t>CL-SLX-MTHRBRD-RPLMT</t>
  </si>
  <si>
    <t>AW-SLX-AW8-DT-R</t>
  </si>
  <si>
    <t>AC-AW8-DT-R</t>
  </si>
  <si>
    <t>AW-SLX-AW8-1U-R</t>
  </si>
  <si>
    <t>AW-SLX-AW40-DT-R</t>
  </si>
  <si>
    <t>AW-SLX-AW40-1U-R</t>
  </si>
  <si>
    <t>AW-SLX-HRDR-RPLMT</t>
  </si>
  <si>
    <t>AnyWare Hard Drive Out of Warranty Replacement</t>
  </si>
  <si>
    <t>AW-SLX-MTHRBRD-RPLMT</t>
  </si>
  <si>
    <t>Anyware Motherboard Out of Warranty Replacement</t>
  </si>
  <si>
    <t>1 Year - Annual End User Support Agreement for Pinnacle Ultra</t>
  </si>
  <si>
    <t>1 Year - Annual End User Support Agreement for Pinnacle Lite</t>
  </si>
  <si>
    <t>1 Year - Annual End User Support Agreement for Pinnacle Standard</t>
  </si>
  <si>
    <t>1 Year - Annual End User Support Agreement for Pinnacle Plus</t>
  </si>
  <si>
    <t>1 Year - Annual End User Support Agreement for Pinnacle Professional</t>
  </si>
  <si>
    <t>Support Agreements</t>
  </si>
  <si>
    <t>Access Control Drivers - Access Control Driver License required for each workstation that needs to control AEGIS III graphics and video or alarm drivers
Aegis 3 Annual Support Agreement must be purchased with initial purchase of Aegis3</t>
  </si>
  <si>
    <t xml:space="preserve">Software Support Options </t>
  </si>
  <si>
    <t xml:space="preserve"> Pinnacle Workstations 3- Year Support</t>
  </si>
  <si>
    <t>Pinnacle Web Workstation License 3-Year Support</t>
  </si>
  <si>
    <t>Pinnacle SDK Support Agreement - 3 Year Support</t>
  </si>
  <si>
    <t>Badging Support Agreement Options - 3 Year Support</t>
  </si>
  <si>
    <t>Software Options Support</t>
  </si>
  <si>
    <t xml:space="preserve"> Pinnacle Workstation License Support</t>
  </si>
  <si>
    <t>Pinnacle Web Workstation License Support</t>
  </si>
  <si>
    <t>High Level Elevator Interface - Annual Support Agreements</t>
  </si>
  <si>
    <t>Lock Support Agreement: Support for a quantity of 1-100 locks (price includes any quantity up to and including 100 locks)</t>
  </si>
  <si>
    <t>Lock Support Agreement: Support for a quantity of 101 and more locks (price is per lock)</t>
  </si>
  <si>
    <t>Professional Services &amp; Support</t>
  </si>
  <si>
    <t>Support</t>
  </si>
  <si>
    <t>Revision 01-08-2021</t>
  </si>
  <si>
    <t>Input Expansion Kit - AC-INP Input Module and Connectors - 8 Inputs (Supervised /Unsupervised) For AC1700, AC1500, &amp; AC1200 I/O Backplanes.</t>
  </si>
  <si>
    <t>Output Expansion Kit - AC-OUT Output Module and Connectors - 8 Outputs. For AC1700, AC1500, &amp; AC1200 I/O Backplanes.</t>
  </si>
  <si>
    <r>
      <t xml:space="preserve">AC-1700 Large Enclosure. Holds up to 4 controllers.                                                                </t>
    </r>
    <r>
      <rPr>
        <b/>
        <sz val="12"/>
        <color theme="1"/>
        <rFont val="Arial Narrow"/>
        <family val="2"/>
      </rPr>
      <t>Dimensions- 17” x 22” x 3.5” (40.64 cm x 50.80 cm x 8.99 cm)</t>
    </r>
  </si>
  <si>
    <r>
      <t xml:space="preserve">Additional Phone Calls </t>
    </r>
    <r>
      <rPr>
        <i/>
        <sz val="12"/>
        <color theme="1"/>
        <rFont val="Arial Narrow"/>
        <family val="2"/>
      </rPr>
      <t>(per hour)</t>
    </r>
    <r>
      <rPr>
        <sz val="12"/>
        <color theme="1"/>
        <rFont val="Arial Narrow"/>
        <family val="2"/>
      </rPr>
      <t>.</t>
    </r>
  </si>
  <si>
    <r>
      <t xml:space="preserve">One Day of On-Site Implementation and/or System Review, </t>
    </r>
    <r>
      <rPr>
        <i/>
        <sz val="12"/>
        <color theme="1"/>
        <rFont val="Arial Narrow"/>
        <family val="2"/>
      </rPr>
      <t>(per day plus expenses)</t>
    </r>
    <r>
      <rPr>
        <sz val="12"/>
        <color theme="1"/>
        <rFont val="Arial Narrow"/>
        <family val="2"/>
      </rPr>
      <t>.</t>
    </r>
  </si>
  <si>
    <t>LK-SLX-ASA-ACT</t>
  </si>
  <si>
    <t>LK-SLX-SCH-WIFI-ACT</t>
  </si>
  <si>
    <t>Pinnacle Schlage WiFi Lock Activation Fee (Per Lock)</t>
  </si>
  <si>
    <t>Pinnacle Photo ID &amp; Video Badging Licensing Options</t>
  </si>
  <si>
    <r>
      <t xml:space="preserve">Interlink ePAD Signature Capture Pad Model VP9801-USB or equivalent </t>
    </r>
    <r>
      <rPr>
        <b/>
        <i/>
        <sz val="12"/>
        <color theme="1"/>
        <rFont val="Arial Narrow"/>
        <family val="2"/>
      </rPr>
      <t>(offering subject to change without notice)</t>
    </r>
  </si>
  <si>
    <t>Pinnacle Argos - First 32 Camera Licenses Included with Pinnacle Lite, Standard, Plus, and Pro</t>
  </si>
  <si>
    <r>
      <t xml:space="preserve">eAdvance™ Web Hosting (optional) per month per building </t>
    </r>
    <r>
      <rPr>
        <i/>
        <sz val="12"/>
        <rFont val="Arial Narrow"/>
        <family val="2"/>
      </rPr>
      <t>(incremental to license)</t>
    </r>
  </si>
  <si>
    <t>Sex Offender screening (per station) – Non K12 schools.</t>
  </si>
  <si>
    <t>Sex offender screening service (per year, per system)</t>
  </si>
  <si>
    <r>
      <t xml:space="preserve">pivClass IDPublisher 500 - </t>
    </r>
    <r>
      <rPr>
        <i/>
        <sz val="12"/>
        <color theme="1"/>
        <rFont val="Arial Narrow"/>
        <family val="2"/>
      </rPr>
      <t>500</t>
    </r>
    <r>
      <rPr>
        <sz val="12"/>
        <color theme="1"/>
        <rFont val="Arial Narrow"/>
        <family val="2"/>
      </rPr>
      <t xml:space="preserve"> Badge Capacity</t>
    </r>
  </si>
  <si>
    <r>
      <t xml:space="preserve">pivClass IDPublisher 1000 - </t>
    </r>
    <r>
      <rPr>
        <i/>
        <sz val="12"/>
        <color theme="1"/>
        <rFont val="Arial Narrow"/>
        <family val="2"/>
      </rPr>
      <t>1,000</t>
    </r>
    <r>
      <rPr>
        <sz val="12"/>
        <color theme="1"/>
        <rFont val="Arial Narrow"/>
        <family val="2"/>
      </rPr>
      <t xml:space="preserve"> Badge Capacity</t>
    </r>
  </si>
  <si>
    <r>
      <t xml:space="preserve">pivClass IDPublisher  UNL  - </t>
    </r>
    <r>
      <rPr>
        <i/>
        <sz val="12"/>
        <color theme="1"/>
        <rFont val="Arial Narrow"/>
        <family val="2"/>
      </rPr>
      <t>Unlimited</t>
    </r>
    <r>
      <rPr>
        <sz val="12"/>
        <color theme="1"/>
        <rFont val="Arial Narrow"/>
        <family val="2"/>
      </rPr>
      <t xml:space="preserve"> Badge Capacity</t>
    </r>
  </si>
  <si>
    <t xml:space="preserve">Support Agreement Pinnacle Web Workstation License. If Support Agreement is not renewed for the web workstation at the end of the original warranty period of one year and the Support Agreement expires, you must pay for all overdue Support, plus the then current  list price for Support.
Support Agreement available in 3 Year increments. </t>
  </si>
  <si>
    <t>SA-SLX-LDAP</t>
  </si>
  <si>
    <t>Annual Support Agreement:Pinnacle LDAP Sync Service. Add-on licensed service for dynamically importing &amp; verifying user and cardholder data from LDAP to Pinnacle. Sielox customers using Active Directory (LDAP) can use Pinnacle LDAP Sync Service for real-time authentication for Cardholder management. Includes three hours of Professional Services for configuration.</t>
  </si>
  <si>
    <t>Lock Support Agreement: Support for a quantity of 101 and more locks (price per lock)</t>
  </si>
  <si>
    <t xml:space="preserve">Lock Support Agreement </t>
  </si>
  <si>
    <t>Annual Support Agreement Schindler PORT Technology Elevator Call Interface. Support Agreement includes free software updates and upgrades. Per copy.</t>
  </si>
  <si>
    <r>
      <t xml:space="preserve">EasyLobby SVM™ Annual Support Agreement, Support Agreement includes free software updates and Upgrades. Per copy. </t>
    </r>
    <r>
      <rPr>
        <i/>
        <sz val="12"/>
        <color theme="1"/>
        <rFont val="Arial Narrow"/>
        <family val="2"/>
      </rPr>
      <t>**NOTE: HID now requires back maintenance for lapsed systems.</t>
    </r>
  </si>
  <si>
    <r>
      <t xml:space="preserve">HID  pivClass Annual Support Agreement. Support Agreement includes free software updates and Upgrades. Per copy. </t>
    </r>
    <r>
      <rPr>
        <i/>
        <sz val="12"/>
        <color theme="1"/>
        <rFont val="Arial Narrow"/>
        <family val="2"/>
      </rPr>
      <t>** NOTE: HID now requires back maintenance for lapsed systems.</t>
    </r>
  </si>
  <si>
    <t>3 Year Support Agreement Pinnacle Workstation License (each workstation not included in the bundle)</t>
  </si>
  <si>
    <t xml:space="preserve">3 Year Support Agreement Pinnacle Web Workstation License, If Support Agreement is not renewed for the web workstation at the end of the original warranty period of one year and the Support Agreement expires, you must pay for all overdue Support, plus the then current list price for Support.
</t>
  </si>
  <si>
    <t>SA-SLX-LDAP3</t>
  </si>
  <si>
    <r>
      <t>1 Year - Annual End User Support Agreement for</t>
    </r>
    <r>
      <rPr>
        <b/>
        <sz val="12"/>
        <color theme="1"/>
        <rFont val="Arial Narrow"/>
        <family val="2"/>
      </rPr>
      <t xml:space="preserve"> </t>
    </r>
    <r>
      <rPr>
        <sz val="12"/>
        <color theme="1"/>
        <rFont val="Arial Narrow"/>
        <family val="2"/>
      </rPr>
      <t>Pinnacle Lite</t>
    </r>
  </si>
  <si>
    <r>
      <t>1 Year - Annual End User Support Agreement fo</t>
    </r>
    <r>
      <rPr>
        <b/>
        <sz val="12"/>
        <color theme="1"/>
        <rFont val="Arial Narrow"/>
        <family val="2"/>
      </rPr>
      <t xml:space="preserve">r </t>
    </r>
    <r>
      <rPr>
        <sz val="12"/>
        <color theme="1"/>
        <rFont val="Arial Narrow"/>
        <family val="2"/>
      </rPr>
      <t>Pinnacle Standard</t>
    </r>
  </si>
  <si>
    <r>
      <t>1 Year - Annual End User Support Agreement for</t>
    </r>
    <r>
      <rPr>
        <b/>
        <sz val="12"/>
        <color theme="1"/>
        <rFont val="Arial Narrow"/>
        <family val="2"/>
      </rPr>
      <t xml:space="preserve"> </t>
    </r>
    <r>
      <rPr>
        <sz val="12"/>
        <color theme="1"/>
        <rFont val="Arial Narrow"/>
        <family val="2"/>
      </rPr>
      <t>Pinnacle Plus</t>
    </r>
  </si>
  <si>
    <t>SA-SLX-LOCK100-3</t>
  </si>
  <si>
    <t>3 Year Lock Support Agreement: Support for a quantity of 1-100 locks (price includes any quantity up to and including 100 locks)</t>
  </si>
  <si>
    <t>SA-SLX-LOCK101-3</t>
  </si>
  <si>
    <t>3 Year Lock Support Agreement: Support for a quantity of 101 and more locks (price per lock)</t>
  </si>
  <si>
    <r>
      <rPr>
        <b/>
        <sz val="12"/>
        <color theme="1"/>
        <rFont val="Arial Narrow"/>
        <family val="2"/>
      </rPr>
      <t xml:space="preserve">Dell Optiplex 3060 - Small Form Factor Workstation
</t>
    </r>
    <r>
      <rPr>
        <b/>
        <u/>
        <sz val="12"/>
        <color theme="1"/>
        <rFont val="Arial Narrow"/>
        <family val="2"/>
      </rPr>
      <t>WITH SERIAL COM PORT</t>
    </r>
    <r>
      <rPr>
        <b/>
        <sz val="12"/>
        <color theme="1"/>
        <rFont val="Arial Narrow"/>
        <family val="2"/>
      </rPr>
      <t xml:space="preserve">
</t>
    </r>
    <r>
      <rPr>
        <sz val="12"/>
        <color theme="1"/>
        <rFont val="Arial Narrow"/>
        <family val="2"/>
      </rPr>
      <t xml:space="preserve">Intel Core i3-8100 (4 Cores / 6 MB / 4T / 3.6GHz / 65W);
Supports Windows 10; 2.5 inch 500 GB 7200rpm SATA Hard disk drive; 200W up to 85% efficient Power Supply;  KB216 Wired Multi-Media Keyboard, BLACK;  MS116 Wired Mouse, BLACK; 4 GB of Memory
</t>
    </r>
    <r>
      <rPr>
        <i/>
        <sz val="12"/>
        <color theme="1"/>
        <rFont val="Arial Narrow"/>
        <family val="2"/>
      </rPr>
      <t>Please Call for Lead Time</t>
    </r>
  </si>
  <si>
    <r>
      <rPr>
        <b/>
        <sz val="12"/>
        <color theme="1"/>
        <rFont val="Arial Narrow"/>
        <family val="2"/>
      </rPr>
      <t xml:space="preserve">Dell Precision T3620 - MiniTower Workstation
</t>
    </r>
    <r>
      <rPr>
        <b/>
        <u/>
        <sz val="12"/>
        <color theme="1"/>
        <rFont val="Arial Narrow"/>
        <family val="2"/>
      </rPr>
      <t>NO SERIAL COM PORT</t>
    </r>
    <r>
      <rPr>
        <b/>
        <sz val="12"/>
        <color theme="1"/>
        <rFont val="Arial Narrow"/>
        <family val="2"/>
      </rPr>
      <t xml:space="preserve">
</t>
    </r>
    <r>
      <rPr>
        <sz val="12"/>
        <color theme="1"/>
        <rFont val="Arial Narrow"/>
        <family val="2"/>
      </rPr>
      <t xml:space="preserve">Windows 10; Intel Core i5-7500 (Quad Core 3.4GHz, 3.8Ghz Turbo, 6MB, w/ HD Graphics 630). 500 GB Hardrive / 8 GB Memory; KB216 Wired Multi-Media Keyboard, BLACK;  MS116 Wired Mouse, BLACK
</t>
    </r>
    <r>
      <rPr>
        <i/>
        <sz val="12"/>
        <color theme="1"/>
        <rFont val="Arial Narrow"/>
        <family val="2"/>
      </rPr>
      <t>Please Call for Lead Time</t>
    </r>
  </si>
  <si>
    <t>AC-1500 &amp; 1200 Backplanes and Connector Kits (while supplies last)</t>
  </si>
  <si>
    <t>AC900 / AC600 Controller Accessories -- 16-bit and 8-bit Controller Service Items   (while supplies last)</t>
  </si>
  <si>
    <t>4-Reader Ethernet/RS485 Kit: Supports 4 Door Strikes, 4 Door Contacts, 4 REX Inputs, 8 Sup./Unsup. Inputs, 8 Sup./Unsup. Outputs. Includes Sielox Large Enclosure &amp; 12VDC Transformer</t>
  </si>
  <si>
    <t>6-Reader Ethernet/RS485 Kit: Supports 6 Door Strikes, 6 Door Contacts, 6 REX Inputs, 12 Sup./Unsup. Inputs, 12 Sup./Unsup. Outputs. Includes Sielox Large Enclosure &amp; 12VDC Transformer</t>
  </si>
  <si>
    <t>4-Reader Ethernet/RS485 Kit: Supports 4 Door Strikes, 4 Door Contacts, 4 REX Inputs, 8 Sup./Unsup. Inputs, 8 Sup./Unsup. Outputs. Includes Sielox Large Enclosure and 1 - LifeSafety 75W Power Supply With Separate Enclosure</t>
  </si>
  <si>
    <t>6-Reader Ethernet/RS485 Kit: Supports 6 Door Strikes, 6 Door Contacts, 6 REX Inputs, 12 Sup./Unsup. Inputs, 12 Sup./Unsup. Outputs. Includes Sielox Large Enclosure and 1 - LifeSafety 75W Power Supply With Separate Enclosure</t>
  </si>
  <si>
    <t>4-Reader Ethernet/RS485 Kit: Supports 4 Door Strikes, 4 Door Contacts, 4 REX Inputs, 8 Sup./Unsup. Inputs, 8 Sup./Unsup. Outputs. Includes Sielox Large Enclosure and 1 - LifeSafety 150W Power Supply With Separate Enclosure</t>
  </si>
  <si>
    <t>6-Reader Ethernet/RS485 Kit: Supports 6 Door Strikes, 6 Door Contacts, 6 REX Inputs, 12 Sup./Unsup. Inputs, 12 Sup./Unsup. Outputs. Includes Sielox Large Enclosure and 1 - LifeSafety 150W Power Supply With Separate Enclosure</t>
  </si>
  <si>
    <t>8-Reader Ethernet/RS485 Kit: Supports 8 Door Strikes, 8 Door Contacts, 8 REX Inputs, 16 Sup./Unsup. Inputs, 16 Sup./Unsup. Outputs. Includes Integrated Uninterruptible Power Supply &amp; Large Enclosure (SLX150-E4)</t>
  </si>
  <si>
    <t>4-Reader Ethernet/RS485 Kit: Supports 4 Door Strikes, 4 Door Contacts, 4 REX Inputs, 8 Sup./Unsup. Inputs, 8 Sup./Unsup. Outputs. Includes Integrated Uninterruptible Power Supply &amp; Large Enclosure (SLX150-E4)</t>
  </si>
  <si>
    <t>2-Reader Ethernet/RS485 Kit: Supports 2 Door Strikes, 2 Door Contacts, 2 REX Inputs, 4 Sup./Unsup. Inputs, 4 Sup./Unsup. Outputs. Includes Integrated Uninterruptible Power Supply &amp; Large Enclosure (SLX150-E4)</t>
  </si>
  <si>
    <t>6-Reader Ethernet/RS485 Kit: Supports 6 Door Strikes, 6 Door Contacts, 6 REX Inputs, 12 Sup./Unsup. Inputs, 12 Sup./Unsup. Outputs. Includes Integrated Uninterruptible Power Supply &amp; Large Enclosure (SLX150-E4)</t>
  </si>
  <si>
    <t>8-Reader Ethernet/RS485 Kit: Supports 8 Door Strikes, 8 Door Contacts, 8 REX Inputs, 16 Sup./Unsup. Inputs, 16 Sup./Unsup. Outputs. Includes Sielox Large Enclosure and 1 - LifeSafety 75W Power Supply With Separate Enclosure</t>
  </si>
  <si>
    <t>8-Reader Ethernet/RS485 Kit: Supports 8 Door Strikes, 8 Door Contacts, 8 REX Inputs, 16 Sup./Unsup. Inputs, 16 Sup./Unsup. Outputs. Includes Sielox Large Enclosure and 1 - LifeSafety 150W Power Supply With Separate Enclosure</t>
  </si>
  <si>
    <t>8-Reader Ethernet/RS485 Kit: Supports  8 Door Strikes, 8 Door Contacts, 8 REX Inputs, 16 Sup./Unsup. Inputs, 16 Sup./Unsup. Outputs. Includes Sielox Large Enclosure</t>
  </si>
  <si>
    <r>
      <t xml:space="preserve">AC-1700 Large Enclosure. Holds up to 4 controllers. 
</t>
    </r>
    <r>
      <rPr>
        <b/>
        <sz val="12"/>
        <color theme="1"/>
        <rFont val="Arial Narrow"/>
        <family val="2"/>
      </rPr>
      <t>Dimensions: 17” x 22” x 3.5” (40.64 cm x 50.80 cm x 8.99 cm)</t>
    </r>
  </si>
  <si>
    <r>
      <t xml:space="preserve">AC-1700 Small Enclosure. Holds 1 controller.
</t>
    </r>
    <r>
      <rPr>
        <b/>
        <sz val="12"/>
        <color rgb="FF000000"/>
        <rFont val="Arial Narrow"/>
        <family val="2"/>
      </rPr>
      <t>Dimensions: 12” x 12” x 3.5”(30.48 cm x 30.48 cm x 8.89 cm)</t>
    </r>
  </si>
  <si>
    <r>
      <t xml:space="preserve">AC-1700 relays </t>
    </r>
    <r>
      <rPr>
        <b/>
        <sz val="12"/>
        <color rgb="FF000000"/>
        <rFont val="Arial Narrow"/>
        <family val="2"/>
      </rPr>
      <t>(Price is for a Pack of 20 Relays)</t>
    </r>
  </si>
  <si>
    <r>
      <t xml:space="preserve">12VDC Power Regulator, required for any backplane with an REK (Terminal Controller); also required for all standalone I/O backplanes. </t>
    </r>
    <r>
      <rPr>
        <b/>
        <sz val="12"/>
        <color theme="1"/>
        <rFont val="Arial Narrow"/>
        <family val="2"/>
      </rPr>
      <t>Works with AC-1200, 1500, and 1700 Backplanes</t>
    </r>
    <r>
      <rPr>
        <sz val="12"/>
        <color theme="1"/>
        <rFont val="Arial Narrow"/>
        <family val="2"/>
      </rPr>
      <t>.</t>
    </r>
  </si>
  <si>
    <t>600 / 900 -  I/O Expansion Input / Output Connector Kit</t>
  </si>
  <si>
    <t>Access &amp; Power Integration enclosure for combinations of Sielox Boards with Altronix Power Supply/Chargers for up to sixteen (16) doors.  Enclosure dimensions 27.25"H x 21.5"W x 6.5"D. Includes TSL2 backplane, cam lock, tamper switch, nuts, standoffs and short screws.</t>
  </si>
  <si>
    <t>Access &amp; Power Integration backplane for combinations of Sielox boards with Altronix Power Supply/Chargers for up to sixteen (16) doors.  Dimensions 25.375"H x 19.375"W x 0.3125"D. Includes standoffs and short screws.</t>
  </si>
  <si>
    <t>PW-ALT-ACM4</t>
  </si>
  <si>
    <t>4 Output Access Power Controller Module - Converts one (1) 12 to 24 volt AC or DC input into four (4) fused power outputs, individually selectable Fail-Safe/Fail-Secure outputs or dry form "C" contacts, fire alarm disconnect is selectable by output, UL Listed sub-assembly.</t>
  </si>
  <si>
    <t>PW-ALT-AL300ULXB2</t>
  </si>
  <si>
    <t>Altronix power supply, converts 115VAC, 60Hz input to a single 12VDC or 24VDC Class 2 rated power-limited output.</t>
  </si>
  <si>
    <t>PW-ALT-T2SLK7F8</t>
  </si>
  <si>
    <t>8-Door Altronix/Sielox Access and Power Integration Kit - Trove2SA2 with eFlow104NB, ACM8, VR6, PDS8</t>
  </si>
  <si>
    <t>LifeSafety Power battery enclosures provide additional space for backup battery sets. Prebuilt enclosures are available in two different sizes with multiple shelf configurations for flexibility in battery options.
LifeSafety Power battery enclosures come standard with lockset and tamperswitch and are Black, high grade steel locking enclosures.</t>
  </si>
  <si>
    <t>E1 enclosure size 12W x 14H x 4.5D</t>
  </si>
  <si>
    <t>E1 enclosure size 12W x 14H x 4.5D (Color red)</t>
  </si>
  <si>
    <t>E2 enclosure size 16W x 20H x 4.5D (Color red)</t>
  </si>
  <si>
    <t>75W power supply board, 6A/12V or 3A/24V</t>
  </si>
  <si>
    <t>150W power supply board, 12A/12V or 6A/24V</t>
  </si>
  <si>
    <t>250W power supply board, 20A/12V or 10A/24V</t>
  </si>
  <si>
    <t>Secondary DC-DC board, 5-18V @4A adjustable output voltage</t>
  </si>
  <si>
    <t>Auxiliary relay, DPDT, 2A, Auto voltage sensing</t>
  </si>
  <si>
    <t>Auxiliary relay, DPDT, 5A, Auto voltage sensing</t>
  </si>
  <si>
    <t>Auxiliary relay, DPDT, 8A, Auto voltage sensing</t>
  </si>
  <si>
    <t>8 auxiliary outputs  6A/12V or 3A/24V, fused at 3A, E1 enclosure</t>
  </si>
  <si>
    <t>8 auxiliary outputs 6A/12V or 3A/24V, pwr ltd at 2.5A, E1 enclosure</t>
  </si>
  <si>
    <t>8 auxiliary outputs 12A/12V or 6A/24V, fused at 3A, E1 enclosure</t>
  </si>
  <si>
    <t>8 auxiliary outputs 12A/12V or 6A/24V, pwr ltd at 2.5A, E1 enclosure</t>
  </si>
  <si>
    <t>8 auxiliary outputs  20A/12V or 10A/24V, fused at 3A, E1 enclosure</t>
  </si>
  <si>
    <t>8 auxiliary outputs   20A/12V or 10A/24V, pwr ltd at 2.5A, E1 enclosure</t>
  </si>
  <si>
    <t>16 auxiliary outputs 6A/12V or 3A/24V, fused at 3A, E1 enclosure</t>
  </si>
  <si>
    <t>16 auxiliary outputs 6A/12V or 3A/24V, pwr ltd at 2.5A, E1 enclosure</t>
  </si>
  <si>
    <t>16 auxiliary outputs 12A/12V or 6A/24V, fused at 3A, E1 enclosure</t>
  </si>
  <si>
    <t>16 auxiliary outputs 12A/12V or 6A/24V, pwr ltd at 2.5A, E1 enclosure</t>
  </si>
  <si>
    <t>16 auxiliary outputs 20A/12V or 10A/24V,fused at 3A, E1 enclosure</t>
  </si>
  <si>
    <t>16 auxiliary outputs 20A/12V or 10A/24V, pwr ltd at 2.5A, E1 enclosure</t>
  </si>
  <si>
    <r>
      <t xml:space="preserve">Power supply board 250W, 20A/12V or 10A/24V, 16 auxiliary DC outputs fused at 3A per output, </t>
    </r>
    <r>
      <rPr>
        <b/>
        <sz val="12"/>
        <color rgb="FF000000"/>
        <rFont val="Arial Narrow"/>
        <family val="2"/>
      </rPr>
      <t xml:space="preserve">Enclosure Size: 18. (16W x 20H x 4.5D) </t>
    </r>
  </si>
  <si>
    <t xml:space="preserve"> Dual Voltage - Expandable Systems</t>
  </si>
  <si>
    <t>DVPS 6A/12V or 3A/24V (75W) and 6A/12V or 3A/24VA (75W) E2 enclosure</t>
  </si>
  <si>
    <t>DVPS 6A/12V or 3A/24V (75W) and12A/12V or 6A/24V (150W) E2 enclosure</t>
  </si>
  <si>
    <t>DVPS 6A/12V or 3A/24V (75W)  and  20A/12V or 10A/24V (250W) E2 enclosure</t>
  </si>
  <si>
    <t>DVPS 12A/12V or 6A/24V (150W) and 12A/12V or 6A/24V (150W) E2 enclosure</t>
  </si>
  <si>
    <t>DVPS 12A/12V or 6A/24V (150W) and 20A/12V or 10A/24V (250W) E2 enclosure</t>
  </si>
  <si>
    <t>DVPS 20A/12V or 10A/24V (250W) and 20A/12V or 10A/24V (250W) E2 enclosure</t>
  </si>
  <si>
    <t>DVPS 6A/12V or 3A/24V (75W) and 6A/12V or 3A/24V (75W) E4 enclosure</t>
  </si>
  <si>
    <t>DVPS 6A/12V or 3A/24V (75W) and 12A/12V or 6A/24V (150W) E4 enclosure</t>
  </si>
  <si>
    <t>DVPS 12A/12V or 6A/24V (150W) and 12A/12V or 6A/24V (150W) E4 enclosure</t>
  </si>
  <si>
    <t>DVPS 12A/12V or 6A/24V (150W) and 20A/12V or 10A/24V (250W) E4 enclosure</t>
  </si>
  <si>
    <t>DVPS 20A/12V or 10A/24V (250W) and 20A/12V or 10A/24V (250W) E4 enclosure</t>
  </si>
  <si>
    <r>
      <t xml:space="preserve">Power supply board 250W, 20A/12V or 10A/24V, Secondary voltage power supply, 5-18V adjustable @ 4A max, class 2 power limited output, </t>
    </r>
    <r>
      <rPr>
        <b/>
        <sz val="12"/>
        <color theme="1"/>
        <rFont val="Arial Narrow"/>
        <family val="2"/>
      </rPr>
      <t>Enclosure Size: 18. (16W x 20H x 4.5D)</t>
    </r>
  </si>
  <si>
    <t>12A/12V or 6A/24V, E1 enclosure</t>
  </si>
  <si>
    <t>20A/12V or 10A/24V, E1 enclosure</t>
  </si>
  <si>
    <t>6A/12V or 3A/24V, E2 enclosure</t>
  </si>
  <si>
    <t>12A/12V or 6A/24V, E2 enclosure</t>
  </si>
  <si>
    <t>20A/12V or 10A/24V, E2 enclosure</t>
  </si>
  <si>
    <t>6A/12V or 3A/24V, E4 enclosure</t>
  </si>
  <si>
    <t>12A/12V or 6A/24V, E4 enclosure</t>
  </si>
  <si>
    <t>20A/12V or 10A/24V, E4 enclosure</t>
  </si>
  <si>
    <t>SLX75 and two (2) B100 modules with 5-18V adjustable output.    
System can be backed up w/ one battery set (E1 enclosure).</t>
  </si>
  <si>
    <t>SLX150 and two (2) B100 modules with 5-18V adjustable output.    
System can be backed up w/ one battery set (E1 enclosure).</t>
  </si>
  <si>
    <t>16 lock outputs  6A/12V or 3A/24V, fused at 3A, E2 enclosure</t>
  </si>
  <si>
    <t>16 lock outputs   6A/12V or 3A/24V, pwr ltd at 2.5A, E2 enclosure</t>
  </si>
  <si>
    <t>16 lock outputs 12A/12V or 6A/24V, fused at 3A, E2 enclosure</t>
  </si>
  <si>
    <t>16 lock outputs 12A/12V or 6A/24V, pwr ltd at 2.5A, E2 enclosure</t>
  </si>
  <si>
    <t>16 lock outputs 20A/12V or 10A/24V, fused at 3A, E2 enclosure</t>
  </si>
  <si>
    <t>16 lock outputs  20A/12V or 10A/24V, pwr ltd at 2.5A, E2 enclosure</t>
  </si>
  <si>
    <t>16 lock outputs 6A/12V or 3A/24V and 6A/12V or 3A/24V, fused at 3A, E2 enclosure</t>
  </si>
  <si>
    <t>16 lock outputs 6A/12V or 3A/24V and 6A/12V or 3A/24V,pwr ltd at 2.5A, E2 enclosure</t>
  </si>
  <si>
    <t>16 lock outputs, 12A/12V or 6A/24V and 12A/12V or 6A/24V, fused at 3A, E2 enclosure</t>
  </si>
  <si>
    <t>16 lock outputs 12A/12V or 6A/24V and 12A/12V or 6A/24V, pwr ltd at 2.5A, E2 enclosure</t>
  </si>
  <si>
    <t>16 lock outputs 12A/12V or 6A/24V and 20A/12V or 10A/24V, fused at 3A, E2 enclosure</t>
  </si>
  <si>
    <t>16 lock outputs 12A/12V or 6A/24V and 20A/12V or 10A/24V, pwr ltd at 2.5A, E2 enclosure</t>
  </si>
  <si>
    <t xml:space="preserve"> FAI Control of Egress Locks</t>
  </si>
  <si>
    <t>8 FAI control outputs 6A/12V or 3A/24V, fused at 3A, E1 enclosure</t>
  </si>
  <si>
    <t>8 FAI control outputs 6A/12V or 3A/24V, pwr ltd at 2.5A, E1 enclosure</t>
  </si>
  <si>
    <t>8 FAI control outputs 12A/12V or 6A/24V, fused at 3A, E1 enclosure</t>
  </si>
  <si>
    <t>8 FAI control outputs 12A/12V or 6A/24V, pwr ltd at 2.5A, E1 enclosure</t>
  </si>
  <si>
    <t xml:space="preserve">Power supply board 150W, 12A/12V or 6A/24V, 8 FAI controlled outputs class 2 power limited at 2.5A per output, E1 Enclosure (16W x 20H x 4.5D) </t>
  </si>
  <si>
    <t>8 FAI control outputs 20A/12V or 10A/24V, fused at 3A, E1 enclosure</t>
  </si>
  <si>
    <t>8 FAI control outputs 20A/12V or 10A/24V, pwr ltd at 2.5A, E1 enclosure</t>
  </si>
  <si>
    <t>16 FAI control outputs 20A/12V or 10A/24V, fused at 3A, E1 enclosure</t>
  </si>
  <si>
    <t>16 FAI control outputs 20A/12V or 10A/24V, pwr ltd at 2.5A, E1 enclosure</t>
  </si>
  <si>
    <t>4 lock outputs 6A/12V or 3A/24V, fused at 3A, E1 enclosure</t>
  </si>
  <si>
    <t>4 lock outputs 6A/12V or 3A/24V, pwr ltd at 2.5A, E1 enclosure</t>
  </si>
  <si>
    <t>4 lock outputs 12A/12V or 6A/24V, fused at 3A, E1 enclosure</t>
  </si>
  <si>
    <t>4 lock outputs 12A/12V or 6A/24V, pwr ltd at 2.5A, E1 enclosure</t>
  </si>
  <si>
    <t>4 lock outputs 20A/12V or 10A/24V, fused at 3A, E1 enclosure</t>
  </si>
  <si>
    <t>4 lock outputs 20A/12V or 10A/24V, pwr ltd at 2.5A, E1 enclosure</t>
  </si>
  <si>
    <t>4 lock, 8 aux outputs 12A/12V or 6A/24V, fused at 3A, E1 enclosure</t>
  </si>
  <si>
    <t>4 lock, 8 aux outputs 12A/12V or 6A/24V, pwr ltd at 2.5A, E1 enclosure</t>
  </si>
  <si>
    <t>4 lock, 8 aux outputs 20A/12V or 10A/24V, fused at 3A, E1 enclosure</t>
  </si>
  <si>
    <t>4 lock, 8 aux outputs  20A/12V or 10A/24V, pwr ltd at 2.5A, E1 enclosure</t>
  </si>
  <si>
    <t>4 lock, 8 aux outputs 6A/12V or 3A/24V (75W) and 6A/12V or 3A/24VA (75W), fused at 3A, E1 enclosure</t>
  </si>
  <si>
    <t>4 lock, 8 aux outputs 6A/12V or 3A/24V (75W) and 6A/12V or 3A/24VA (75W), pwr ltd at 2.5A, E1 enclosure</t>
  </si>
  <si>
    <t>4 lock, 8 aux outputs 12A/12V or 6A/24V (150W) and 12A/12V or 6A/24VA (150W), fused at 3A, E2 enclosure</t>
  </si>
  <si>
    <t>4 lock, 8 aux outputs 12A/12V or 6A/24V (150W) and 12A/12V or 6A/24VA (150W), pwr ltd at 2.5A, E2 enclosure</t>
  </si>
  <si>
    <t>4 lock, 8 aux outputs 12A/12V or 6A/24V (150W) and 20A/12V or 10A/24VA (250W), fused at 3A, E2 enclosure</t>
  </si>
  <si>
    <t>4 lock, 8 aux outputs 12A/12V or 6A/24V (150W) and  20A/12V or 10A/24VA (250W), pwr ltd at 2.5A, E2 enclosure</t>
  </si>
  <si>
    <t>4 lock, 8 aux outputs 2A /12V and 2A/24V, fused at 3A,         
 System backed up with one battery set, E1 enclosure</t>
  </si>
  <si>
    <t>4 lock, 8 aux outputs 2A /12V and 2A/24V, pwr ltd at 2.5A,    
 System backed up with one battery set, E1 enclosure</t>
  </si>
  <si>
    <t>8 lock outputs 6A/12V or 3A/24V, fused at 3A, E1 enclosure</t>
  </si>
  <si>
    <t>8 lock outputs 6A/12V or 3A/24V, pwr ltd at 2.5A, E1 enclosure</t>
  </si>
  <si>
    <t>8 lock outputs 12A/12V or 6A/24V, fused at 3A, E1 enclosure</t>
  </si>
  <si>
    <t>8 lock outputs  12A/12V or 6A/24V, pwr ltd at 2.5A, E1 enclosure</t>
  </si>
  <si>
    <t>8 lock, 8 aux outputs 6A/12V or 3A/24V, fused at 3A, E1 enclosure</t>
  </si>
  <si>
    <t>8 lock, 8 aux outputs 6A/12V or 3A/24V, pwr ltd at 2.5A, E1 enclosure</t>
  </si>
  <si>
    <t>8 lock, 8 aux outputs 12A/12V or 6A/24V, fused at 3A, E2 enclosure</t>
  </si>
  <si>
    <t>8 lock, 8 aux outputs 12A/12V or 6A/24V, pwr ltd at 2.5A, E2 enclosure</t>
  </si>
  <si>
    <t>8 lock outputs 20A/12V or 10A/24V, fused at 3A, E1 enclosure</t>
  </si>
  <si>
    <t>8 lock outputs 20A/12V or 10A/24V, pwr ltd at 2.5A, E1 enclosure</t>
  </si>
  <si>
    <t>8 lock, 8 aux outputs 20A/12V or 10A/24V, fused at 3A, E2 enclosure</t>
  </si>
  <si>
    <t>8 lock, 8 aux outputs 20A/12V or 10A/24V, pwr ltd at 2.5A, E2 enclosure</t>
  </si>
  <si>
    <t>PW-LSP-SLX150-B100C8PE4</t>
  </si>
  <si>
    <t>12A/12V or 6A/24V Power supply, B100 secondary supply, 8 output, Class 2 Power Limited, 24 x 20 x 6.5 Enclosure</t>
  </si>
  <si>
    <t>8 lock, 8 aux outputs 6A/12V or 3A/24V (75W) and  6A/12V or 3A/24V (75W), fused at 3A , E2 enclosure</t>
  </si>
  <si>
    <t>8 lock, 8 aux outputs 6A/12V or 3A/24V (75W) and 6A/12V or 3A/24V (75W), pwr ltd at 2.5A, E2 enclosure</t>
  </si>
  <si>
    <t>8 lock, 8 aux outputs 6A/12V or 3A/24V (75W) and 12A/12V or 6A/24V (150W), fused at 3A, E2 enclosure</t>
  </si>
  <si>
    <t>8 lock, 8 aux outputs, 6A/12V or 3A/24V (75W) and 12A/12V or 6A/24V (150W), pwr ltd at 2.5A, E2 enclosure</t>
  </si>
  <si>
    <t>8 lock, 8 aux outputs 12A/12V or 6A/24V (150W) and 12A/12V or 6A/24V(150W), fused at 3A, E2 enclosure</t>
  </si>
  <si>
    <t>8 lock, 8 aux outputs 12A/12V or 6A/24V (150W) and 12A/12V or 6A/24V(150W), pwr ltd at 2.5A, E2 enclosure</t>
  </si>
  <si>
    <t>8 lock, 8 aux outputs    12A/12V or 6A/24V (150W)  and  20A/12V or 10A/24V(250W), fused at 3A, E2 enclosure</t>
  </si>
  <si>
    <t>8 lock, 8 aux outputs 12A/12V or 6A/24V (150W) and 20A/12V or 10A/24V(250W), pwr ltd at 2.5A, E2 enclosure</t>
  </si>
  <si>
    <t>8 lock, 8 aux outputs 20A/12V or 10A/24V (250W) and 20A/12V or 10A/24V(250W), fused at 3A, E2 enclosure</t>
  </si>
  <si>
    <t>8 lock, 8 aux outputs 20A/12V or 10A/24V (250W) and 20A/12V or 10A/24V(250W), pwr ltd at 2.5A, E2 enclosure</t>
  </si>
  <si>
    <t>8 lock, 8 aux outputs 4A /12V and 4A/24V. System backed up with one battery set, fused at 3A, E2 enclosure</t>
  </si>
  <si>
    <t>8 lock, 8 aux outputs 4A /12V and 4A/24V. System backed up with one battery set, pwr ltd at 2.5A, E2 enclosure</t>
  </si>
  <si>
    <t>8 lock, 8 aux outputs 4A /12V and 8A/24V. System backed up with one battery set, fused at 3A, E2 enclosure</t>
  </si>
  <si>
    <t>8 lock, 8 aux outputs 4A /12V and 8A/24V. System backed up with one battery set, pwr ltd at 2.5A, E2 enclosure</t>
  </si>
  <si>
    <t>16 lock, 16 aux  outputs 12A/12V or 6A/24V, fused at 3A, E4 enclosure</t>
  </si>
  <si>
    <t>16 lock, 16 aux  outputs 12A/12V or 6A/24V, pwr ltd at 2.5A, E4 enclosure</t>
  </si>
  <si>
    <t>16 lock, 16 aux  outputs 20A/12V or 10A/24V, fused at 3A, E4 enclosure</t>
  </si>
  <si>
    <t>16 lock, 16 aux  outputs  20A/12V or 10A/24V, pwr ltd at 2.5A, E4 enclosure</t>
  </si>
  <si>
    <t>16 lock, 16 aux outputs 6A/12V or 3A/24V (75W) and 6A/12V or 3A/24V (75W), fused at 3A, E4 enclosure</t>
  </si>
  <si>
    <t>16 lock, 16 aux outputs 6A/12V or 3A/24V (75W) and 6A/12V or 3A/24V (75W), pwr ltd at 2.5A, E4 enclosure</t>
  </si>
  <si>
    <t>16 lock, 16 aux outputs 12A/12V or 6A/24V (150W) and 12A/12V or 6A/24V(150W), fused at 3A, E4 enclosure</t>
  </si>
  <si>
    <t>16 lock, 16 aux outputs 12A/12V or 6A/24V (150W) and 12A/12V or 6A/24V(150W), pwr ltd at 2.5A, E4 enclosure</t>
  </si>
  <si>
    <t>16 lock, 16 aux outputs 12A/12V or 6A/24V (150W) and 20A/12V or 10A/24V(250W), fused at 3A, E4 enclosure</t>
  </si>
  <si>
    <t>16 lock, 16 aux outputs 12A/12V or 6A/24V (150W) and 20A/12V or 10A/24V (250W), pwr ltd at 2.5A, E4 enclosure</t>
  </si>
  <si>
    <t>16 lock, 16 aux outputs 20A/12V or 10A/24V (250W) and 20A/12V or 10A/24V (250W), fused at 3A, E4 enclosure</t>
  </si>
  <si>
    <t>16 lock, 16 aux outputs 20A/12V or 10A/24V (250W) and 20A/12V or 10A/24V (250W), pwr ltd at 2.5A, E4 enclosure</t>
  </si>
  <si>
    <t>16 lock, 16 aux outputs 4A /12V and 4A/24V. System backed up with one battery set, E4 enclosure</t>
  </si>
  <si>
    <t>16 lock, 16 aux outputs 4A /12V and 4A/24V. System backed up with one battery set, pwr ltd at 2.5A , E4 enclosure</t>
  </si>
  <si>
    <t>16 lock, 16 aux outputs 4A /12V and 8A/24V. System backed up with one battery set, fused at 3A, E4 enclosure</t>
  </si>
  <si>
    <t>16 lock, 16 aux outputs 4A /12V and 8A/24V. System backed up with one battery set, pwr ltd at 2.5A, E4 enclosure</t>
  </si>
  <si>
    <t>100VA 24/28VAC &amp; 25W 12/24V DC, 8 AC out, E1 enclosure</t>
  </si>
  <si>
    <t>100VA 24/28VAC &amp; 75W 12/24V DC, 8 AC out, 8 DC out, E1 enclosure</t>
  </si>
  <si>
    <t>150VA 24/28VAC &amp; 75W 12/24V DC, 8 AC out, 8 DC out, E1 enclosure</t>
  </si>
  <si>
    <t>150VA 24/28VAC &amp; 75W 12/24V DC, 16 AC out, 16 DC out, E1 enclosure</t>
  </si>
  <si>
    <t>300VA 24/28VAC &amp; 150W 12/24V DC, 8 AC out, 8 DC out, E2 enclosure</t>
  </si>
  <si>
    <t>300VA 24/28VAC &amp; 150W 12/24V DC, 16 AC out, 16 DC out, E2 enclosure</t>
  </si>
  <si>
    <t xml:space="preserve">6A/24V, 2AB in, 2A/4B out, E1R red enclosure  </t>
  </si>
  <si>
    <t xml:space="preserve">8A/24V, 2AB in, 2A/4B out, E1R red enclosure  </t>
  </si>
  <si>
    <t xml:space="preserve">10A/24, 2AB in, 2A/4B out, E1R red enclosure  </t>
  </si>
  <si>
    <t xml:space="preserve">6A/24V, 2AB in, 2A/4B out, E2R red enclosure  </t>
  </si>
  <si>
    <t xml:space="preserve">8A/24V, 2AB in, 2A/4B out, E2R red enclosure  </t>
  </si>
  <si>
    <t xml:space="preserve">10A/24V, 2AB in, 2A/4B out, E2R red enclosure  </t>
  </si>
  <si>
    <t xml:space="preserve">10A/24V (x2), 4AB in, 4A/8B out, E2R red enclosure  </t>
  </si>
  <si>
    <t xml:space="preserve"> 6A/12V or 3A/24V, E1R red enclosure  </t>
  </si>
  <si>
    <t xml:space="preserve"> 6A/12V or 3A/24V, 8 aux outputs, fused at 3A, E1R red enclosure  </t>
  </si>
  <si>
    <t xml:space="preserve"> 6A/12V or 3A/24V, 8 aux outputs, pwr ltd at 2.5A, E1R red enclosure  </t>
  </si>
  <si>
    <t xml:space="preserve">12A/12V or 6A/24V, E1R red enclosure  </t>
  </si>
  <si>
    <t xml:space="preserve">12A/12V or  6A/24V, 8 aux outputs, fused at 3A, E1R red enclosure  </t>
  </si>
  <si>
    <t xml:space="preserve">12A/12V or  6A/24V, 8 aux outputs, pwr ltd at 2.5A, E1R red enclosure  </t>
  </si>
  <si>
    <t xml:space="preserve">20A/12V or  10A/24, E1R red enclosure  </t>
  </si>
  <si>
    <t xml:space="preserve">20A/12V or 10A/24V, 8 aux outputs, fused at 3A, E1R red enclosure  </t>
  </si>
  <si>
    <t xml:space="preserve">20A/12V or 10A/24V, 8 aux outputs, pwr ltd at 2.5A, E1R red enclosure  </t>
  </si>
  <si>
    <t xml:space="preserve">100VA, 8 outputs, 24VAC@4A and 28VAC@3.5A, fused at 3A, E5 enclosure  </t>
  </si>
  <si>
    <t xml:space="preserve">150VA, 8 outputs, 24VAC@6.2A and 28VAC@5.4A, pwr ltd at 2.5A,        E5 enclosure  </t>
  </si>
  <si>
    <t xml:space="preserve">150VA, 16 outputs, 24VAC@6.2A and 28VAC@5.4A, pwr ltd at 2.5A,       E5 enclosure  </t>
  </si>
  <si>
    <t xml:space="preserve">300VA, 8 outputs, 24VAC@12.5A and 28VAC@10.7A, pwr ltd at 2.5A, E5 enclosure  </t>
  </si>
  <si>
    <t xml:space="preserve">300VA, 16 outputs, 24VAC@12.5A and 28VAC@10.7A, pwr ltd at 2.5A, E5 enclosure  </t>
  </si>
  <si>
    <t xml:space="preserve">100VA, 8 outputs, 24VAC@4A and 28VAC@3.5A, pwr ltd at 2.5A, E5 enclosure  </t>
  </si>
  <si>
    <t xml:space="preserve">150VA, 8 outputs, 24VAC@6.2A and 28VAC@5.4A, fused at 3A, E5 enclosure  </t>
  </si>
  <si>
    <t xml:space="preserve">150VA, 16 outputs, 24VAC@6.2A and 28VAC@5.4A, fused at 3A, E5 enclosure  </t>
  </si>
  <si>
    <t xml:space="preserve">300VA, 8 outputs, 24VAC@12.5A and 28VAC@10.7A, fused at 3A, E5 enclosure  </t>
  </si>
  <si>
    <t xml:space="preserve">300VA, 16 outputs, 24VAC@12.5A and 28VAC@10.7A, fused at 3A, E5 enclosure  </t>
  </si>
  <si>
    <t xml:space="preserve">300VA, 24 outputs, 24VAC@12.5A and 28VAC@10.7A, fused at 3A, E1 enclosure  </t>
  </si>
  <si>
    <t xml:space="preserve">300VA, 24 outputs, 24VAC@12.5A and 28VAC@10.7A, pwr ltd at 2.5A, E1 enclosure   </t>
  </si>
  <si>
    <t xml:space="preserve">300VA, 32 outputs, 24VAC@12.5A and 28VAC@10.7A, fused at 3A, E1 enclosure  </t>
  </si>
  <si>
    <t xml:space="preserve">300VA, 32 outputs, 24VAC@12.5A and 28VAC@10.7A,  pwr ltd at 2.5A, E1 enclosure  </t>
  </si>
  <si>
    <t xml:space="preserve">600VA, 8 outputs, 24VAC@25A and 28VAC@21A, fused at 3A, E1 enclosure  </t>
  </si>
  <si>
    <t xml:space="preserve">600VA, 8 outputs, 24VAC@25A and 28VAC@21A, pwr ltd at 2.5A, E1 enclosure  </t>
  </si>
  <si>
    <t xml:space="preserve">600VA, 16 outputs, 24VAC@25A and 28VAC@21A, fused at 3A, E1 enclosure  </t>
  </si>
  <si>
    <t xml:space="preserve">600VA, 16 outputs, 24VAC@25A and 28VAC@21A, pwr ltd at 2.5A, E1 enclosure  </t>
  </si>
  <si>
    <t xml:space="preserve">600VA, 32 outputs, 24VAC@25A and 28VAC@21A, fused at 3A, E1 enclosure  </t>
  </si>
  <si>
    <t xml:space="preserve">600VA, 32 outputs, 24VAC@25A and 28VAC@21A, pwr ltd at 2.5A, E1 enclosure  </t>
  </si>
  <si>
    <t xml:space="preserve">900VA , 48 outputs, 24VAC@37A and 28VAC@31A, fused at 3A, E2 enclosure  </t>
  </si>
  <si>
    <t xml:space="preserve">900VA, 48 outputs, 24VAC@37A and 28VAC@31A, pwr ltd at 2.5A, E2 enclosure  </t>
  </si>
  <si>
    <t xml:space="preserve"> CCTV  AC Power 8 &amp; 16 Outputs with Remote Shutdown     </t>
  </si>
  <si>
    <t xml:space="preserve">150VA, 8 outputs, 24VAC@6.2A and 28VAC@5.4, fused at 3A, Remote reset  (1), A8 module, E1 enclosure  </t>
  </si>
  <si>
    <t xml:space="preserve">150VA, 8 outputs, 24VAC@6.2A and 28VAC@5.4A, pwr ltd at 2.5A, Remote reset  (1), A8 module, E1 enclosure  </t>
  </si>
  <si>
    <t xml:space="preserve">150VA, 16 outputs, 24VAC@6.2A and 28VAC@5.4A, fused at 3A  Remote reset  (2),  A8 modules, E1 enclosure  </t>
  </si>
  <si>
    <t xml:space="preserve">150VA, 16 outputs, 24VAC@6.2A and 28VAC@5.4A, pwr ltd at 2.5A, Remote reset (2), A8 modules, E1 enclosure  </t>
  </si>
  <si>
    <t xml:space="preserve">300VA, 16 outputs, 24VAC@12.5A and 28VAC@10.7A, fused at 3A, Remote reset (2), A8 modules, E1 enclosure  </t>
  </si>
  <si>
    <t xml:space="preserve">300VA, 16 outputs, 24VAC@12.5A and 28VAC@10.7A, pwr ltd at 2.5A   Remote reset  (2), A8 modules, E1 enclosure  </t>
  </si>
  <si>
    <t>6A, 16 auxiliary outputs (Altronix Cross = AL600ULXPD16)</t>
  </si>
  <si>
    <t>10A/12V, 16 auxiliary outputs  (Altronix Cross = AL1012ULXPD16)</t>
  </si>
  <si>
    <t>10A/24V, 16 auxiliary outputs  (Altronix Cross = AL1024ULXPD16)</t>
  </si>
  <si>
    <t xml:space="preserve">Flexpower Vantage   - CLICK HERE TO VIEW THE NEW VANTAGE DATASHEET </t>
  </si>
  <si>
    <t>POE 48V to 12V Single Port Extractor, IEEE.803AT, 30W</t>
  </si>
  <si>
    <t>POE 48V to 12V Single Port Extractor, IEEE.803AT, 30W (Din Rail mount)</t>
  </si>
  <si>
    <t>POE Single Port Midspan Injector, IEEE.803AF, 15W</t>
  </si>
  <si>
    <t>POE Single Port Midspan Injector, IEEE.803AF, 15W (Din Rail Mount)</t>
  </si>
  <si>
    <t>POE Single Port Midspan Injector, IEEE.803AT, 30W</t>
  </si>
  <si>
    <t>POE Single Port Midspan Injector, IEEE.803AT, 30W (Din Rail Mount)</t>
  </si>
  <si>
    <t>8 outputs, 100VA, 24VAC@4A, 28VAC@3.6A, surge+, 2U RM</t>
  </si>
  <si>
    <t>8 outputs, 150VA, 24VAC@6.3A, 28VAC@5.4A, surge+, 2U RM</t>
  </si>
  <si>
    <t>8 outputs, 150VA24VAC@6.3A, 28VAC@5.4A,  surge+, 2U RM, Remote reset (1),  A8 module</t>
  </si>
  <si>
    <t>16 outputs, 150VA, 24VAC@6.3A, 28VAC@5.4A, surge+,  2U RM</t>
  </si>
  <si>
    <t>16 outputs, 150VA, 24VAC@6.3A, 28VAC@5.4A, surge+,2U RM, Remote reset (2), A8 modules</t>
  </si>
  <si>
    <t>24 outputs, 150VA, 24VAC@6.3A, 28VAC@5.4A, surge+, 2U RM</t>
  </si>
  <si>
    <t>8 outputs, 300VA, 24VAC@12.5A, 28VAC@10.7A, surge+, 2U, RM</t>
  </si>
  <si>
    <t>8 outputs, 300VA, 24VAC@12.5A, 28VAC@10.7A, surge+, 2U RM, Remote reset (1), A8 module</t>
  </si>
  <si>
    <t>16 outputs, 300VA , 24VAC@12.5A, 28VAC@10.7A, surge+, 2U RM</t>
  </si>
  <si>
    <t>16 outputs, 300VA, 24VAC@12.5A, 28VAC@10.7A, surge+, 2U RM, Remote reset (2), A8 modules</t>
  </si>
  <si>
    <t>24 outputs, 300VA, 24VAC@12.5A, 28VAC@10.7A, surge+, 2U RM</t>
  </si>
  <si>
    <t>8 outputs, 600VA, 24VAC@25, 28VAC@22A, surge+, 2U RM</t>
  </si>
  <si>
    <t>8 outputs, 600VA, 24VAC@25, 28VAC@22A, surge+, 2U RM, Remote reset (1), A8 module</t>
  </si>
  <si>
    <t>16 outputs, 600VA, 24VAC@25, 28VAC@22A, surge+, 2U RM</t>
  </si>
  <si>
    <t>16 outputs, 600VA, 24VAC@25, 28VAC@22A, surge+, 2U RM, Remote reset (2), A8 modules</t>
  </si>
  <si>
    <t>24 outputs, 600VA , 24VAC@25, 28VAC@22A, surge+, 2U RM</t>
  </si>
  <si>
    <t>2 outputs, 75W, BP PricePS, 12VDC@6A, 24VDC@3A, egress lock control, FAI, battery chrgr, surge+, 2U RM</t>
  </si>
  <si>
    <t>8 outputs, 75W, BP PricePS, 12VDC@6A, 24VDC@3A, egress lock control, FAI, battery chrgr, surge+, 2U RM</t>
  </si>
  <si>
    <t>16 outputs, 75W, BP PricePS, 12VDC@6A, 24VDC@3A, egress lock control, FAI, battery chrgr, surge+, 2U RM</t>
  </si>
  <si>
    <t>2 outputs, 150W, BP PricePS, 12VDC@12A, 24VDC@6A, egress lock control, FAI, battery chrgr, surge+, 2U RM</t>
  </si>
  <si>
    <t>8 outputs, 150W, BP PricePS, 12VDC@12A, 24VDC@6A, egress lock control, FAI, battery chrgr, surge+, 2U RM</t>
  </si>
  <si>
    <t>16 outputs, 150W, BP PricePS, 12VDC@12A, 24VDC@6A, egress lock control, FAI, battery chrgr, surge+, 2U RM</t>
  </si>
  <si>
    <t>2 outputs, 250W, BP PricePS, 12VDC@20A, 24VDC@10A, egress lock control, FAI,  battery chrgr, surge+, 2U RM</t>
  </si>
  <si>
    <t>8 outputs, 250W, BP PricePS, 12VDC@20A, 24VDC@10A, egress lock control, FAI, battery chrgr, surge+, 2U RM</t>
  </si>
  <si>
    <t>16 outputs, 250W, BP PricePS, 12VDC@20A, 24VDC@10A, egress lock control, FAI, battery chrgr, surge+, 2U RM</t>
  </si>
  <si>
    <t>4 outputs, 150W, DVPS, 12VDC@6A, 24VDC@3A (X2), egress lock control, FAI, battery chrgr, surge+, 2U RM</t>
  </si>
  <si>
    <t>8 outputs, 150W, DVPS, 12VDC@6A, 24VDC@3A (X2), egress lock control, FAI, battery chrgr, surge+, 2U RM</t>
  </si>
  <si>
    <t>16 outputs, 150W, DVPS, 12VDC@6A, 24VDC@3A (X2), egress lock control, FAI, battery chrgr, surge+, 2U RM</t>
  </si>
  <si>
    <t>2 outputs, 300W, DVPS, 12VDC@12A, 24VDC@6A (X2), egress lock control, FAI, battery chrgr, surge+, 2U RM</t>
  </si>
  <si>
    <t>8 outputs, 300W, DVPS, 12VDC@12A, 24VDC@6A (X2), egress lock control, FAI, battery chrgr, surge+, 2U RM</t>
  </si>
  <si>
    <t>16 outputs, 300W, DVPS, 12VDC@12A, 24VDC@6A (X2), egress lock control, FAI, battery chrgr, surge+, 2U RM</t>
  </si>
  <si>
    <t>2 outputs, 500W, DVPS, 12VDC@20A, 24VDC@10A (X2), egress lock control, FAI, battery chrgr, surge+, 2U RM</t>
  </si>
  <si>
    <t>8 outputs, 500W, DVPS, 12VDC@20A, 24VDC@10A (X2), egress lock control, FAI, battery chrgr, surge+, 2U RM</t>
  </si>
  <si>
    <t>16 outputs, 500W, DVPS, 12VDC@20A, 24VDC@10A (X2), egress lock control, FAI, battery chrgr, surge+, 2U RM</t>
  </si>
  <si>
    <t>8 outputs, 75W, DVPS, 5-18VDC@4A and 24VDC@1A, egress lock control, FAI, battery chrgr, surge+, 2U RM</t>
  </si>
  <si>
    <t>16 outputs, 150W, DVPS, 5-18VDC@4A and 24VDC@2A, egress lock control, FAI, battery chrgr, surge+, 2U RM</t>
  </si>
  <si>
    <t>8 outputs, 75W, BP PricePS, 12VDC@6A, 24VDC@3A,  egress lock control, FAI, battery chrgr, surge+, 2U RM, DLNK</t>
  </si>
  <si>
    <t>16 outputs, 75W, BP PricePS, 12VDC@6A, 24VDC@3A, egress lock control, FAI, battery chrgr, surge+, 2U RM, DLNK</t>
  </si>
  <si>
    <t>8 outputs, 150W, BP PricePS, 12VDC@12A, 24VDC@6A, egress lock control, FAI, battery chrgr, surge+, 2U RM, DLNK</t>
  </si>
  <si>
    <t>16 outputs, 150W, BP PricePS, 12VDC@12A, 24VDC@6A, egress lock control, FAI, battery chrgr, surge+, 2U RM, DLNK</t>
  </si>
  <si>
    <t>8 outputs, 250W, BP PricePS, 12VDC@20A, 24VDC@10A, egress lock control, FAI, battery chrgr, surge+, 2U RM, DLNK</t>
  </si>
  <si>
    <t>16 outputs, 250W, BP PricePS, 12VDC@20A, 24VDC@10A , egress lock control, FAI, battery chrgr, surge+, 2U RM, DLNK</t>
  </si>
  <si>
    <t>8 outputs, 300W, DVPS, 12VDC@12A, 24VDC@6A (X2), egress lock control, FAI, battery chrgr, surge+, 2U RM, DLNK</t>
  </si>
  <si>
    <t>16 outputs, 300W, DVPS, 12VDC@12A, 24VDC@6A (X2), egress lock control, FAI, battery chrgr, surge+, 2U RM, DLNK</t>
  </si>
  <si>
    <t>8 outputs, 500W, DVPS, 12VDC@20A, 24VDC@10A (X2), egress lock control, FAI, battery chrgr, surge+, 2U RM, DLNK</t>
  </si>
  <si>
    <t>16 outputs, 500W, DVPS, 12VDC@20A, 24VDC@10A (X2), egress lock control, FAI, battery chrgr, surge+, 2U RM, DLNK</t>
  </si>
  <si>
    <t xml:space="preserve">16 port PoE managed midpsan injector, 250W  802.3at, 10/100/1000 Gigabit, 1U RM    </t>
  </si>
  <si>
    <t>8 port PoE managed midpsan injector, 250W  802.3at, 10/100/1000 Gigabit, 1U RM, w/ 48V  battery charger</t>
  </si>
  <si>
    <t xml:space="preserve">8 port PoE managed midpsan injector, 250W  802.3at, 10/100/1000 Gigabit, 1U RM    </t>
  </si>
  <si>
    <t>16 port PoE managed midpsan injector, 250W  802.3at, 10/100/1000 Gigabit, 1U RM, w/ 48V battery charger</t>
  </si>
  <si>
    <t>16 port PoE managed midpsan injector, 540W  802.3at, 10/100/1000 Gigabit, 1U RM, w/ 48V battery charger</t>
  </si>
  <si>
    <t xml:space="preserve">16 port PoE managed midpsan injector, 540W  802.3at, 10/100/1000 Gigabit, 1U RM    </t>
  </si>
  <si>
    <t>12/24V Battery harness kit 24" (Set of 5)</t>
  </si>
  <si>
    <t xml:space="preserve">Accessory Board Wire Cable Set - Short 12" (Set of 2)   </t>
  </si>
  <si>
    <t>Accessory Board Wire Cable Set - Long 24" (Set of 2)</t>
  </si>
  <si>
    <t>Nylon Standoff for Board Enclosure Mounting (Bag of 25)</t>
  </si>
  <si>
    <t xml:space="preserve"> Fuse  3A ATM</t>
  </si>
  <si>
    <t xml:space="preserve"> Fuse  7.5A ATM</t>
  </si>
  <si>
    <t xml:space="preserve"> Fuse  10A ATM</t>
  </si>
  <si>
    <t xml:space="preserve"> Fuse  15A ATM</t>
  </si>
  <si>
    <t xml:space="preserve"> Fuse  30A ATM</t>
  </si>
  <si>
    <t>Fuse  5A ATM</t>
  </si>
  <si>
    <t>3A automotive style fuse (Bag of 25)</t>
  </si>
  <si>
    <t>5A automotive style fuse (Bag of 25)</t>
  </si>
  <si>
    <t>7.5A automotive style fuse (Bag of 25)</t>
  </si>
  <si>
    <t>10A automotive style fuse (Bag of 25)</t>
  </si>
  <si>
    <t>15A automotive style fuse (Bag of 25)</t>
  </si>
  <si>
    <t>30A automotive style fuse (Bag of 25)</t>
  </si>
  <si>
    <t>RD-SCH-CTE-MTB11</t>
  </si>
  <si>
    <t>CTE with mullion mobile enabled multi-technology reader</t>
  </si>
  <si>
    <t>RD-SCH-CTE-MTB15</t>
  </si>
  <si>
    <t>CTE with single gang mount moile enabled multi-technology reader</t>
  </si>
  <si>
    <t>RD-SCH-MTB11</t>
  </si>
  <si>
    <t>Mobile enabled multi-technology reader, mullion mount</t>
  </si>
  <si>
    <t>RD-SCH-MTB15</t>
  </si>
  <si>
    <t>Mobile enabled multi-technology reader, wall mount</t>
  </si>
  <si>
    <t>RD-SCH-MTKB15</t>
  </si>
  <si>
    <t>Mobile enabled multi-technology reader, wall mount with keypad</t>
  </si>
  <si>
    <t>RD-SCH-MT11</t>
  </si>
  <si>
    <t>RD-SCH-MT20W</t>
  </si>
  <si>
    <t>USB/WIFI/MIFARE/EV1 Enrollment, Read-Write Reader</t>
  </si>
  <si>
    <t>RD-SCH-MTK15</t>
  </si>
  <si>
    <r>
      <t xml:space="preserve">HandKey Memory Expansion to 32,512 users </t>
    </r>
    <r>
      <rPr>
        <i/>
        <sz val="12"/>
        <color theme="1"/>
        <rFont val="Arial Narrow"/>
        <family val="2"/>
      </rPr>
      <t>(Readers built after 2003 or readers that have been upgraded to main boards with a push button reset switch)</t>
    </r>
    <r>
      <rPr>
        <sz val="12"/>
        <color theme="1"/>
        <rFont val="Arial Narrow"/>
        <family val="2"/>
      </rPr>
      <t>.</t>
    </r>
  </si>
  <si>
    <r>
      <t xml:space="preserve">HandKey Memory Expansion to 9,728 users </t>
    </r>
    <r>
      <rPr>
        <i/>
        <sz val="12"/>
        <color theme="1"/>
        <rFont val="Arial Narrow"/>
        <family val="2"/>
      </rPr>
      <t>(Readers built after 2003 or readers that have been upgraded to main boards with a push button reset switch)</t>
    </r>
    <r>
      <rPr>
        <sz val="12"/>
        <color theme="1"/>
        <rFont val="Arial Narrow"/>
        <family val="2"/>
      </rPr>
      <t>.</t>
    </r>
  </si>
  <si>
    <r>
      <t xml:space="preserve">HandKey F-Series with memory for 512 users </t>
    </r>
    <r>
      <rPr>
        <i/>
        <sz val="12"/>
        <rFont val="Arial Narrow"/>
        <family val="2"/>
      </rPr>
      <t>(Polycarbonate housing. Expanded memory options are available)</t>
    </r>
    <r>
      <rPr>
        <sz val="12"/>
        <rFont val="Arial Narrow"/>
        <family val="2"/>
      </rPr>
      <t>.</t>
    </r>
  </si>
  <si>
    <r>
      <t xml:space="preserve">Multi-Technology Reader (Prox / Smart) – </t>
    </r>
    <r>
      <rPr>
        <b/>
        <sz val="12"/>
        <rFont val="Arial Narrow"/>
        <family val="2"/>
      </rPr>
      <t>Mullion Mount Dimensions: 5.91” x 1.72” x 0.81”.</t>
    </r>
    <r>
      <rPr>
        <sz val="12"/>
        <rFont val="Arial Narrow"/>
        <family val="2"/>
      </rPr>
      <t xml:space="preserve"> Power required: 6-16 VDC. Reader can be configured for OSDP output and can be updated in the field to support PIV-2 Cards.</t>
    </r>
  </si>
  <si>
    <r>
      <t xml:space="preserve">Multi-Technology Reader (Prox / Smart) – </t>
    </r>
    <r>
      <rPr>
        <b/>
        <sz val="12"/>
        <rFont val="Arial Narrow"/>
        <family val="2"/>
      </rPr>
      <t xml:space="preserve">Wall Mount Dimensions: 5.1” x 3.25” x 0.76”. </t>
    </r>
    <r>
      <rPr>
        <sz val="12"/>
        <rFont val="Arial Narrow"/>
        <family val="2"/>
      </rPr>
      <t>Power required: 6-16 VDC. Reader can be configured for OSDP output and can be updated in the field to support PIV-2 Cards.</t>
    </r>
  </si>
  <si>
    <r>
      <t xml:space="preserve">Multi-Technology Reader (Prox / Smart) – </t>
    </r>
    <r>
      <rPr>
        <b/>
        <sz val="12"/>
        <rFont val="Arial Narrow"/>
        <family val="2"/>
      </rPr>
      <t>Wall Mount with Keypad  /Dimensions: 5.1” x 3.25” x 0.76”.</t>
    </r>
    <r>
      <rPr>
        <sz val="12"/>
        <rFont val="Arial Narrow"/>
        <family val="2"/>
      </rPr>
      <t xml:space="preserve"> Power required: 6-16 VDC. Reader can be configured for OSDP output and can be updated in the field to support PIV-2 Cards.</t>
    </r>
  </si>
  <si>
    <r>
      <t xml:space="preserve">Proximity Reader – </t>
    </r>
    <r>
      <rPr>
        <b/>
        <sz val="12"/>
        <color theme="1"/>
        <rFont val="Arial Narrow"/>
        <family val="2"/>
      </rPr>
      <t>Mini-Mullion Mount Dimensions: 4.26” x 1.72” x 0.81”.</t>
    </r>
    <r>
      <rPr>
        <sz val="12"/>
        <color theme="1"/>
        <rFont val="Arial Narrow"/>
        <family val="2"/>
      </rPr>
      <t xml:space="preserve"> Power required: 6-16 VDC</t>
    </r>
  </si>
  <si>
    <r>
      <t xml:space="preserve">Smart Card Reader – </t>
    </r>
    <r>
      <rPr>
        <b/>
        <sz val="12"/>
        <color theme="1"/>
        <rFont val="Arial Narrow"/>
        <family val="2"/>
      </rPr>
      <t>Mini-Mullion Mount Dimensions: 4.26” x 1.72” x 0.81”.</t>
    </r>
    <r>
      <rPr>
        <sz val="12"/>
        <color theme="1"/>
        <rFont val="Arial Narrow"/>
        <family val="2"/>
      </rPr>
      <t xml:space="preserve"> Power required: 6-16 VDC</t>
    </r>
  </si>
  <si>
    <r>
      <t xml:space="preserve">Magnetic stripe reader has a slim, mullion style design. </t>
    </r>
    <r>
      <rPr>
        <b/>
        <sz val="12"/>
        <color theme="1"/>
        <rFont val="Arial Narrow"/>
        <family val="2"/>
      </rPr>
      <t>Dimensions: 1.95" x 1.3" x 5.5".</t>
    </r>
    <r>
      <rPr>
        <sz val="12"/>
        <color theme="1"/>
        <rFont val="Arial Narrow"/>
        <family val="2"/>
      </rPr>
      <t xml:space="preserve"> </t>
    </r>
    <r>
      <rPr>
        <i/>
        <sz val="12"/>
        <color theme="1"/>
        <rFont val="Arial Narrow"/>
        <family val="2"/>
      </rPr>
      <t>(Power requirements 5 or 12 VDC).</t>
    </r>
  </si>
  <si>
    <r>
      <t xml:space="preserve">Magnetic Stripe reader has a slim, mullion style design with Die Cast Metal Housing. No Keypad. </t>
    </r>
    <r>
      <rPr>
        <b/>
        <sz val="12"/>
        <color theme="1"/>
        <rFont val="Arial Narrow"/>
        <family val="2"/>
      </rPr>
      <t>Specifications Dimensions 1.95" x 1.3" x 5.5'.</t>
    </r>
    <r>
      <rPr>
        <sz val="12"/>
        <color theme="1"/>
        <rFont val="Arial Narrow"/>
        <family val="2"/>
      </rPr>
      <t xml:space="preserve"> </t>
    </r>
    <r>
      <rPr>
        <i/>
        <sz val="12"/>
        <color theme="1"/>
        <rFont val="Arial Narrow"/>
        <family val="2"/>
      </rPr>
      <t>(Power requirements 5 or 12 VDC).</t>
    </r>
  </si>
  <si>
    <r>
      <t xml:space="preserve">Scramble Keypad - Black (must purchase mount kit separately) / The keypad is designed to prevent onlookers from detecting the code being entered. Each key is lighted by an LED with a different set of numbers every time the keypad is used. This unit may be powered from the SRCNX reader controller boards via a reader interface. Weatherized for outdoor application with a Wiegand output. Power requirements: 8-14 VDC, Color black </t>
    </r>
    <r>
      <rPr>
        <i/>
        <sz val="12"/>
        <color theme="1"/>
        <rFont val="Arial Narrow"/>
        <family val="2"/>
      </rPr>
      <t>(also available in gray)</t>
    </r>
    <r>
      <rPr>
        <sz val="12"/>
        <color theme="1"/>
        <rFont val="Arial Narrow"/>
        <family val="2"/>
      </rPr>
      <t xml:space="preserve">. </t>
    </r>
  </si>
  <si>
    <r>
      <t xml:space="preserve">Scramble Keypad Surface Mount Kit - BlackSurface Mount Kit and tamper proof screws </t>
    </r>
    <r>
      <rPr>
        <i/>
        <sz val="12"/>
        <color theme="1"/>
        <rFont val="Arial Narrow"/>
        <family val="2"/>
      </rPr>
      <t>(also available in gray)</t>
    </r>
    <r>
      <rPr>
        <sz val="12"/>
        <color theme="1"/>
        <rFont val="Arial Narrow"/>
        <family val="2"/>
      </rPr>
      <t>.</t>
    </r>
  </si>
  <si>
    <t>AC-IR-MT11 Multi-Tech Reader Mullion MT</t>
  </si>
  <si>
    <t>AC-IR-MTK15 Multi-Technology Keypad</t>
  </si>
  <si>
    <r>
      <t xml:space="preserve"> NOTE FOR ALL FARPOINTE READERS:   
All below Part numbers are standard Farpointe readers that will ONLY work with FARPOINTE CREDENTIALS. 
For Readers to work with HID CREDENTIALS, please add the letter</t>
    </r>
    <r>
      <rPr>
        <b/>
        <u/>
        <sz val="14"/>
        <color theme="0"/>
        <rFont val="Arial Narrow"/>
        <family val="2"/>
      </rPr>
      <t xml:space="preserve"> 'H'</t>
    </r>
    <r>
      <rPr>
        <b/>
        <sz val="12"/>
        <color theme="0"/>
        <rFont val="Arial Narrow"/>
        <family val="2"/>
      </rPr>
      <t xml:space="preserve"> at the end of the part number (P-300</t>
    </r>
    <r>
      <rPr>
        <b/>
        <u/>
        <sz val="14"/>
        <color theme="0"/>
        <rFont val="Arial Narrow"/>
        <family val="2"/>
      </rPr>
      <t>H</t>
    </r>
    <r>
      <rPr>
        <b/>
        <sz val="12"/>
        <color theme="0"/>
        <rFont val="Arial Narrow"/>
        <family val="2"/>
      </rPr>
      <t>). 
For readers to work with AWID CREDENTIALS, please add the letter</t>
    </r>
    <r>
      <rPr>
        <b/>
        <u/>
        <sz val="14"/>
        <color theme="0"/>
        <rFont val="Arial Narrow"/>
        <family val="2"/>
      </rPr>
      <t xml:space="preserve"> 'A'</t>
    </r>
    <r>
      <rPr>
        <b/>
        <sz val="12"/>
        <color theme="0"/>
        <rFont val="Arial Narrow"/>
        <family val="2"/>
      </rPr>
      <t xml:space="preserve"> after the part number (P-300</t>
    </r>
    <r>
      <rPr>
        <b/>
        <u/>
        <sz val="14"/>
        <color theme="0"/>
        <rFont val="Arial Narrow"/>
        <family val="2"/>
      </rPr>
      <t>A</t>
    </r>
    <r>
      <rPr>
        <b/>
        <sz val="12"/>
        <color theme="0"/>
        <rFont val="Arial Narrow"/>
        <family val="2"/>
      </rPr>
      <t>). 
For Farpointe readers to work with both HID &amp; AWID CREDENTIALS, please add the letters 'AH' at the end of the part number (P-300</t>
    </r>
    <r>
      <rPr>
        <b/>
        <u/>
        <sz val="14"/>
        <color theme="0"/>
        <rFont val="Arial Narrow"/>
        <family val="2"/>
      </rPr>
      <t>AH</t>
    </r>
    <r>
      <rPr>
        <b/>
        <sz val="12"/>
        <color theme="0"/>
        <rFont val="Arial Narrow"/>
        <family val="2"/>
      </rPr>
      <t>).</t>
    </r>
  </si>
  <si>
    <t>Model P-500 Alps Proximity Reader - May be installed indoors or out to a metal U.S. single gang junction box, offers non-contact read ranges up to 8 inches (203 mm) with the PSC-1.</t>
  </si>
  <si>
    <t>Model P-620 Denali Proximity Reader &amp; Keypad - Designed to be mounted to metal door and window frames (mullion), and integrates both a proximity reader and keypad into a single unit.</t>
  </si>
  <si>
    <t>Designed to be mounted to metal door and window frames (mullion). Supports certain Indala ASP Advantage Series Proximity formats, Certain HID 125-kHz proximity protocol, and Pyramid series 125-kHz proximity protocol.</t>
  </si>
  <si>
    <r>
      <t xml:space="preserve">Model P-453 Gibraltar Proximity Reader - The P-453 is designed for mounting on metal door and window frames </t>
    </r>
    <r>
      <rPr>
        <i/>
        <sz val="12"/>
        <color theme="1"/>
        <rFont val="Arial Narrow"/>
        <family val="2"/>
      </rPr>
      <t>[Mullions- Read range is up to 1 inch (15 mm) PSC-1]</t>
    </r>
    <r>
      <rPr>
        <sz val="12"/>
        <color theme="1"/>
        <rFont val="Arial Narrow"/>
        <family val="2"/>
      </rPr>
      <t xml:space="preserve">. </t>
    </r>
  </si>
  <si>
    <r>
      <t xml:space="preserve">Wall box-mount. Interoperable with CSN only </t>
    </r>
    <r>
      <rPr>
        <i/>
        <sz val="12"/>
        <color theme="1"/>
        <rFont val="Arial Narrow"/>
        <family val="2"/>
      </rPr>
      <t>(may include ISO 14443 and ISO 15693 compliant credentials, as well as credentials making use of Mifare 1k &amp; 4k, DESFire, UltraLight and Mifare Plus)</t>
    </r>
    <r>
      <rPr>
        <sz val="12"/>
        <color theme="1"/>
        <rFont val="Arial Narrow"/>
        <family val="2"/>
      </rPr>
      <t>.</t>
    </r>
  </si>
  <si>
    <t>Special / Custom Items that are not listed below are available for purchase. Please contact your Regional Sales Mnager for a quote.</t>
  </si>
  <si>
    <t>HID Signo Readers</t>
  </si>
  <si>
    <t>RD-HID-20XXX-00-00000</t>
  </si>
  <si>
    <t>RD-HID-20KXXX-00-00000</t>
  </si>
  <si>
    <t>RD-HID-40XXX-00-00000</t>
  </si>
  <si>
    <t>RD-HID-40KXXX-00-00000</t>
  </si>
  <si>
    <t>RD-HID-20XXX-01-00000</t>
  </si>
  <si>
    <t>RD-HID-20KXXX-01-00000</t>
  </si>
  <si>
    <t>RD-HID-20XXX-02-00000</t>
  </si>
  <si>
    <t>Signo Smart profile, form factors, high frequency 13.56mHZ. "XXX" will indicate connection and color, example: 20NKS-02-00000 is model#20, N=pigtail (connection) and KS= black with silver backplate</t>
  </si>
  <si>
    <t>RD-HID-20KXXX-02-00000</t>
  </si>
  <si>
    <t>RD-HID-40XXX-01-00000</t>
  </si>
  <si>
    <t>RD-HID-40KXXX-01-00000</t>
  </si>
  <si>
    <t>RD-HID-40XXX-02-00000</t>
  </si>
  <si>
    <t>RD-HID-40KXXX-02-00000</t>
  </si>
  <si>
    <r>
      <t xml:space="preserve">Signo Standard Profile, supports wide range of both high &amp; low frequencies. </t>
    </r>
    <r>
      <rPr>
        <i/>
        <sz val="12"/>
        <color theme="1"/>
        <rFont val="Arial Narrow"/>
        <family val="2"/>
      </rPr>
      <t>["XXX" will indicate connection and color, example: 20NKS-00-00000 is model#20,pigtail (connection) and black with silver backplate</t>
    </r>
    <r>
      <rPr>
        <sz val="12"/>
        <color theme="1"/>
        <rFont val="Arial Narrow"/>
        <family val="2"/>
      </rPr>
      <t>].</t>
    </r>
  </si>
  <si>
    <r>
      <t xml:space="preserve">Signo Standard Profile, supports wide range of both high &amp; low frequencies. </t>
    </r>
    <r>
      <rPr>
        <i/>
        <sz val="12"/>
        <color theme="1"/>
        <rFont val="Arial Narrow"/>
        <family val="2"/>
      </rPr>
      <t>["XXX" will indicate connection and color, example: 20KNKS-00-00000 is model#20K,pigtail (connection) and black with silver backplate].</t>
    </r>
  </si>
  <si>
    <r>
      <t>Signo Standard Profile, supports wide range of both high &amp; low frequencies.</t>
    </r>
    <r>
      <rPr>
        <i/>
        <sz val="12"/>
        <color theme="1"/>
        <rFont val="Arial Narrow"/>
        <family val="2"/>
      </rPr>
      <t xml:space="preserve"> ["XXX" will indicate connection and color, example: 40NKS-00-00000 is model#40,pigtail (connection) and black with silver backplate].</t>
    </r>
  </si>
  <si>
    <r>
      <t>Signo Standard Profile, supports wide range of both high &amp; low frequencies.</t>
    </r>
    <r>
      <rPr>
        <i/>
        <sz val="12"/>
        <color theme="1"/>
        <rFont val="Arial Narrow"/>
        <family val="2"/>
      </rPr>
      <t xml:space="preserve"> ["XXX" will indicate connection and color, example: 40KNKS-00-00000 is model#40K,pigtail (connection) and black with silver backplate].</t>
    </r>
  </si>
  <si>
    <r>
      <t>Signo SEOS profile, form factors, high frequency 13.56mHZ.</t>
    </r>
    <r>
      <rPr>
        <i/>
        <sz val="12"/>
        <color theme="1"/>
        <rFont val="Arial Narrow"/>
        <family val="2"/>
      </rPr>
      <t xml:space="preserve"> ["XXX" will indicate connection and color, example: 20NKS-01-00000 is model#20, pigtail (connection) and black with silver backplate].</t>
    </r>
  </si>
  <si>
    <r>
      <t xml:space="preserve">Signo SEOS profile, form factors, high frequency 13.56mHZ. </t>
    </r>
    <r>
      <rPr>
        <i/>
        <sz val="12"/>
        <color theme="1"/>
        <rFont val="Arial Narrow"/>
        <family val="2"/>
      </rPr>
      <t>["XXX" will indicate connection and color, example: 20KNKS-01-00000 is model#20K, pigtail (connection) and black with silver backplate].</t>
    </r>
  </si>
  <si>
    <r>
      <t xml:space="preserve">Signo Smart profile, form factors, high frequency 13.56mHZ. </t>
    </r>
    <r>
      <rPr>
        <i/>
        <sz val="12"/>
        <color theme="1"/>
        <rFont val="Arial Narrow"/>
        <family val="2"/>
      </rPr>
      <t>["XXX" will indicate connection and color, example: 20KNKS-02-00000 is model#20K, N=pigtail (connection) and KS= black with silver backplate].</t>
    </r>
  </si>
  <si>
    <r>
      <t xml:space="preserve">Signo SEOS profile, form factors, high frequency 13.56mHZ. </t>
    </r>
    <r>
      <rPr>
        <i/>
        <sz val="12"/>
        <color theme="1"/>
        <rFont val="Arial Narrow"/>
        <family val="2"/>
      </rPr>
      <t>["XXX" will indicate connection and color, example: 40NKS-01-00000 is model#40, pigtail (connection) and black with silver backplate].</t>
    </r>
  </si>
  <si>
    <r>
      <t>Signo SEOS profile, form factors, high frequency 13.56mHZ.</t>
    </r>
    <r>
      <rPr>
        <i/>
        <sz val="12"/>
        <color theme="1"/>
        <rFont val="Arial Narrow"/>
        <family val="2"/>
      </rPr>
      <t xml:space="preserve"> ["XXX" will indicate connection and color, example: 40KNKS-01-00000 is model#40K, pigtail (connection) and black with silver backplate].</t>
    </r>
  </si>
  <si>
    <r>
      <t xml:space="preserve">Signo Smart profile, form factors, high frequency 13.56mHZ. </t>
    </r>
    <r>
      <rPr>
        <i/>
        <sz val="12"/>
        <color theme="1"/>
        <rFont val="Arial Narrow"/>
        <family val="2"/>
      </rPr>
      <t>["XXX" will indicate connection and color, example: 40NKS-02-00000 is model#40, N=pigtail (connection) and KS= black with silver backplate].</t>
    </r>
  </si>
  <si>
    <r>
      <t xml:space="preserve">Signo Smart profile, form factors, high frequency 13.56mHZ. </t>
    </r>
    <r>
      <rPr>
        <i/>
        <sz val="12"/>
        <color theme="1"/>
        <rFont val="Arial Narrow"/>
        <family val="2"/>
      </rPr>
      <t>["XXX" will indicate connection and color, example: 40KNKS-02-00000 is model#40K, N=pigtail (connection) and KS= black with silver backplate].</t>
    </r>
  </si>
  <si>
    <t>The headers indicate the type of mobile reader: Mobile Ready, Mobile Enabled with Demo Keys, or Mobile Enabled with End User Keys</t>
  </si>
  <si>
    <t xml:space="preserve">HID Mobile Ready Readers </t>
  </si>
  <si>
    <t xml:space="preserve"> - All Listed Readers below are Configurable to support HID Mobile Access®. All Readers below are Black with Pigtail and Red LED Light</t>
  </si>
  <si>
    <t xml:space="preserve"> (Loading the keys will be required at a later time)</t>
  </si>
  <si>
    <r>
      <t xml:space="preserve">Bluetooth Module, firmware, and assemblies are installed. </t>
    </r>
    <r>
      <rPr>
        <b/>
        <u/>
        <sz val="12"/>
        <color theme="0"/>
        <rFont val="Arial Narrow"/>
        <family val="2"/>
      </rPr>
      <t xml:space="preserve">(There are no Mobile keys loaded) </t>
    </r>
    <r>
      <rPr>
        <b/>
        <sz val="12"/>
        <color theme="0"/>
        <rFont val="Arial Narrow"/>
        <family val="2"/>
      </rPr>
      <t xml:space="preserve">
This is ideal for customers who are looking to go Mobile but are not sure when this will happen and do not want to send in the onboarding paperwork to create their portal and unique part numbers for mobile credentials and configuration cards </t>
    </r>
  </si>
  <si>
    <r>
      <rPr>
        <u/>
        <sz val="12"/>
        <color rgb="FF000000"/>
        <rFont val="Arial Narrow"/>
        <family val="2"/>
      </rPr>
      <t>Mini-Mullion Reader:</t>
    </r>
    <r>
      <rPr>
        <sz val="12"/>
        <color rgb="FF000000"/>
        <rFont val="Arial Narrow"/>
        <family val="2"/>
      </rPr>
      <t xml:space="preserve"> iClass SE R10 Contactless Smartcard Reader. Physically HID's Smallest iClass Reader </t>
    </r>
    <r>
      <rPr>
        <i/>
        <sz val="12"/>
        <color rgb="FF000000"/>
        <rFont val="Arial Narrow"/>
        <family val="2"/>
      </rPr>
      <t>(No Keypad)</t>
    </r>
    <r>
      <rPr>
        <sz val="12"/>
        <color rgb="FF000000"/>
        <rFont val="Arial Narrow"/>
        <family val="2"/>
      </rPr>
      <t xml:space="preserve">. 
Standard Power Mode (mA) = 60.  
</t>
    </r>
    <r>
      <rPr>
        <b/>
        <sz val="12"/>
        <color rgb="FF000000"/>
        <rFont val="Arial Narrow"/>
        <family val="2"/>
      </rPr>
      <t xml:space="preserve">Dimensions: 1.9" x 4.1" x 0.9" </t>
    </r>
  </si>
  <si>
    <r>
      <rPr>
        <u/>
        <sz val="12"/>
        <color rgb="FF000000"/>
        <rFont val="Arial Narrow"/>
        <family val="2"/>
      </rPr>
      <t>Mullion Reader:</t>
    </r>
    <r>
      <rPr>
        <sz val="12"/>
        <color rgb="FF000000"/>
        <rFont val="Arial Narrow"/>
        <family val="2"/>
      </rPr>
      <t xml:space="preserve"> iClass SE R15 Contactless Smart Card Reader, Mullion </t>
    </r>
    <r>
      <rPr>
        <i/>
        <sz val="12"/>
        <color rgb="FF000000"/>
        <rFont val="Arial Narrow"/>
        <family val="2"/>
      </rPr>
      <t>(No Keypad)</t>
    </r>
    <r>
      <rPr>
        <sz val="12"/>
        <color rgb="FF000000"/>
        <rFont val="Arial Narrow"/>
        <family val="2"/>
      </rPr>
      <t xml:space="preserve">.  Standard Power Mode (mA) = 60 @ 16V. 
</t>
    </r>
    <r>
      <rPr>
        <b/>
        <sz val="12"/>
        <color rgb="FF000000"/>
        <rFont val="Arial Narrow"/>
        <family val="2"/>
      </rPr>
      <t>Dimensions: 1.9" x 6.0" x 0.9"</t>
    </r>
  </si>
  <si>
    <r>
      <rPr>
        <u/>
        <sz val="12"/>
        <color theme="1"/>
        <rFont val="Arial Narrow"/>
        <family val="2"/>
      </rPr>
      <t>Contactless Smartcard Reader:</t>
    </r>
    <r>
      <rPr>
        <sz val="12"/>
        <color theme="1"/>
        <rFont val="Arial Narrow"/>
        <family val="2"/>
      </rPr>
      <t xml:space="preserve"> iClass SE R40 Contactless Smart Card Reader, Wall Switch. Wall Switch Size (designed to mount and cover single gang switch boxes). Standard Power Mode (mA) = 65 @ 16V.
</t>
    </r>
    <r>
      <rPr>
        <b/>
        <sz val="12"/>
        <color theme="1"/>
        <rFont val="Arial Narrow"/>
        <family val="2"/>
      </rPr>
      <t xml:space="preserve">Dimensions: 3.3" x 4.8" x 1.0" </t>
    </r>
  </si>
  <si>
    <r>
      <rPr>
        <u/>
        <sz val="12"/>
        <color theme="1"/>
        <rFont val="Arial Narrow"/>
        <family val="2"/>
      </rPr>
      <t>Contactless Smartcard Reader:</t>
    </r>
    <r>
      <rPr>
        <sz val="12"/>
        <color theme="1"/>
        <rFont val="Arial Narrow"/>
        <family val="2"/>
      </rPr>
      <t xml:space="preserve"> iClass SE RK40 Contactless Smart Card Reader with Keypad, Wall Switch. Standard Power Mode: 85 @ 16V.</t>
    </r>
    <r>
      <rPr>
        <i/>
        <sz val="12"/>
        <color theme="1"/>
        <rFont val="Arial Narrow"/>
        <family val="2"/>
      </rPr>
      <t xml:space="preserve">      
</t>
    </r>
    <r>
      <rPr>
        <b/>
        <sz val="12"/>
        <color theme="1"/>
        <rFont val="Arial Narrow"/>
        <family val="2"/>
      </rPr>
      <t>Reader Dimensions: 3.3" x 4.8" x 1.1"
Keypad Dimensions: 4" x 3"</t>
    </r>
  </si>
  <si>
    <t xml:space="preserve">These should be ordered for demo purposes only.  These readers are loaded with demo keys that match the keys within the demo credentials we can send for evaluation. Please note these are fully functional readers but due to the fact they have a demo mobile key, we don't recommend installing these on any external doors of a facility or site. </t>
  </si>
  <si>
    <r>
      <rPr>
        <u/>
        <sz val="12"/>
        <color rgb="FF000000"/>
        <rFont val="Arial Narrow"/>
        <family val="2"/>
      </rPr>
      <t>Mullion Reader</t>
    </r>
    <r>
      <rPr>
        <sz val="12"/>
        <color rgb="FF000000"/>
        <rFont val="Arial Narrow"/>
        <family val="2"/>
      </rPr>
      <t xml:space="preserve">: iClass SE R15 Contactless Smart Card Reader, Mullion </t>
    </r>
    <r>
      <rPr>
        <i/>
        <sz val="12"/>
        <color rgb="FF000000"/>
        <rFont val="Arial Narrow"/>
        <family val="2"/>
      </rPr>
      <t>(No Keypad)</t>
    </r>
    <r>
      <rPr>
        <sz val="12"/>
        <color rgb="FF000000"/>
        <rFont val="Arial Narrow"/>
        <family val="2"/>
      </rPr>
      <t xml:space="preserve">. Standard Power Mode (mA) = 60 @ 16V.
</t>
    </r>
    <r>
      <rPr>
        <b/>
        <sz val="12"/>
        <color rgb="FF000000"/>
        <rFont val="Arial Narrow"/>
        <family val="2"/>
      </rPr>
      <t>Dimensions:  1.9" x 6.0" x 0.9"</t>
    </r>
  </si>
  <si>
    <r>
      <rPr>
        <u/>
        <sz val="12"/>
        <color theme="1"/>
        <rFont val="Arial Narrow"/>
        <family val="2"/>
      </rPr>
      <t>Contactless Smartcard Reader:</t>
    </r>
    <r>
      <rPr>
        <sz val="12"/>
        <color theme="1"/>
        <rFont val="Arial Narrow"/>
        <family val="2"/>
      </rPr>
      <t xml:space="preserve"> iClass SE R40 Contactless Smart Card Reader, Wall Switch. Wall Switch Size (designed to mount and cover single gang switch boxes). Standard Power Mode (mA) = 65 @ 16V. 
</t>
    </r>
    <r>
      <rPr>
        <b/>
        <sz val="12"/>
        <color theme="1"/>
        <rFont val="Arial Narrow"/>
        <family val="2"/>
      </rPr>
      <t xml:space="preserve">Dimensions:  3.3" x 4.8" x 1.0" </t>
    </r>
  </si>
  <si>
    <r>
      <rPr>
        <u/>
        <sz val="12"/>
        <color rgb="FF000000"/>
        <rFont val="Arial Narrow"/>
        <family val="2"/>
      </rPr>
      <t xml:space="preserve">Mini-Mullion Reader: </t>
    </r>
    <r>
      <rPr>
        <sz val="12"/>
        <color rgb="FF000000"/>
        <rFont val="Arial Narrow"/>
        <family val="2"/>
      </rPr>
      <t xml:space="preserve"> iClass SE R10 Contactless Smartcard Reader.  Physically HID's Smallest iClass Reader (</t>
    </r>
    <r>
      <rPr>
        <i/>
        <sz val="12"/>
        <color rgb="FF000000"/>
        <rFont val="Arial Narrow"/>
        <family val="2"/>
      </rPr>
      <t>No Keypad)</t>
    </r>
    <r>
      <rPr>
        <sz val="12"/>
        <color rgb="FF000000"/>
        <rFont val="Arial Narrow"/>
        <family val="2"/>
      </rPr>
      <t xml:space="preserve">. Standard Power Mode (mA) = 60.                                </t>
    </r>
    <r>
      <rPr>
        <b/>
        <sz val="12"/>
        <color rgb="FF000000"/>
        <rFont val="Arial Narrow"/>
        <family val="2"/>
      </rPr>
      <t xml:space="preserve">Dimensions:  1.9" x 4.1" x 0.9" </t>
    </r>
  </si>
  <si>
    <r>
      <rPr>
        <u/>
        <sz val="12"/>
        <color theme="1"/>
        <rFont val="Arial Narrow"/>
        <family val="2"/>
      </rPr>
      <t>Wallswitch Reader:</t>
    </r>
    <r>
      <rPr>
        <sz val="12"/>
        <color theme="1"/>
        <rFont val="Arial Narrow"/>
        <family val="2"/>
      </rPr>
      <t xml:space="preserve"> Designed for door applications requiring standard wall switch mounting. Designed to mount and cover single gang switch boxes. Supports a variety of high frequency ISO 15693, ISO 14443A/B and low frequency 125kHz credential technologies.                                                                         </t>
    </r>
    <r>
      <rPr>
        <i/>
        <sz val="12"/>
        <color theme="1"/>
        <rFont val="Arial Narrow"/>
        <family val="2"/>
      </rPr>
      <t xml:space="preserve">                            </t>
    </r>
    <r>
      <rPr>
        <b/>
        <sz val="12"/>
        <color theme="1"/>
        <rFont val="Arial Narrow"/>
        <family val="2"/>
      </rPr>
      <t xml:space="preserve">Dimensions:  3.3" x 4.8" x 1.0" </t>
    </r>
    <r>
      <rPr>
        <i/>
        <sz val="12"/>
        <color theme="1"/>
        <rFont val="Arial Narrow"/>
        <family val="2"/>
      </rPr>
      <t xml:space="preserve">  </t>
    </r>
  </si>
  <si>
    <r>
      <rPr>
        <u/>
        <sz val="12"/>
        <color theme="1"/>
        <rFont val="Arial Narrow"/>
        <family val="2"/>
      </rPr>
      <t>Mullion Reader:</t>
    </r>
    <r>
      <rPr>
        <sz val="12"/>
        <color theme="1"/>
        <rFont val="Arial Narrow"/>
        <family val="2"/>
      </rPr>
      <t xml:space="preserve"> Designed for door applications requiring a mullion style mounting.  HID's second smallest iCLASS readers and are ideally suited for mullion-mounted door installations. Supports a variety of high frequency ISO 15693, ISO 14443A/B and low frequency 125kHz credential technologies.                                                                                          </t>
    </r>
    <r>
      <rPr>
        <b/>
        <sz val="12"/>
        <color theme="1"/>
        <rFont val="Arial Narrow"/>
        <family val="2"/>
      </rPr>
      <t xml:space="preserve">Dimensions:  1.9" x 6.0" x 0.9" </t>
    </r>
  </si>
  <si>
    <t>When ordering these readers, you will need to specify the End User's unique Mobile Key in the Notes / Description on the PO. These will be ordered for customers once they have completed the onboarding process.  Mobile Enabled means the customer is ready to start using Mobile Access.</t>
  </si>
  <si>
    <r>
      <rPr>
        <u/>
        <sz val="12"/>
        <color theme="1"/>
        <rFont val="Arial Narrow"/>
        <family val="2"/>
      </rPr>
      <t>Mini-Mullion Reader:</t>
    </r>
    <r>
      <rPr>
        <sz val="12"/>
        <color theme="1"/>
        <rFont val="Arial Narrow"/>
        <family val="2"/>
      </rPr>
      <t xml:space="preserve"> Designed for door applications requiring a small footprint card reader. HID's smallest iCLASS readers and are ideally suited for mullion-mounted door installations Supports a variety of high frequency ISO 15693, ISO 14443A/B and low frequency 125kHz credential technologies</t>
    </r>
    <r>
      <rPr>
        <i/>
        <sz val="12"/>
        <color theme="1"/>
        <rFont val="Arial Narrow"/>
        <family val="2"/>
      </rPr>
      <t xml:space="preserve">. 
</t>
    </r>
    <r>
      <rPr>
        <b/>
        <sz val="12"/>
        <color theme="1"/>
        <rFont val="Arial Narrow"/>
        <family val="2"/>
      </rPr>
      <t xml:space="preserve">Reader Dimensions: 3.3" x 4.8" x 1.1" </t>
    </r>
  </si>
  <si>
    <r>
      <rPr>
        <u/>
        <sz val="12"/>
        <color theme="1"/>
        <rFont val="Arial Narrow"/>
        <family val="2"/>
      </rPr>
      <t>Mullion Reader:</t>
    </r>
    <r>
      <rPr>
        <sz val="12"/>
        <color theme="1"/>
        <rFont val="Arial Narrow"/>
        <family val="2"/>
      </rPr>
      <t xml:space="preserve"> Designed for door applications requiring a mullion style mounting.  HID's second smallest iCLASS readers and are ideally suited for mullion-mounted door installations. Supports a variety of high frequency ISO 15693, ISO 14443A/B and low frequency 125kHz credential technologies.                                                                                                        </t>
    </r>
    <r>
      <rPr>
        <b/>
        <sz val="12"/>
        <color theme="1"/>
        <rFont val="Arial Narrow"/>
        <family val="2"/>
      </rPr>
      <t xml:space="preserve">Dimensions: 1.9" x 6.0" x 0.9" </t>
    </r>
  </si>
  <si>
    <r>
      <rPr>
        <u/>
        <sz val="12"/>
        <color theme="1"/>
        <rFont val="Arial Narrow"/>
        <family val="2"/>
      </rPr>
      <t>Wallswitch Reader:</t>
    </r>
    <r>
      <rPr>
        <sz val="12"/>
        <color theme="1"/>
        <rFont val="Arial Narrow"/>
        <family val="2"/>
      </rPr>
      <t xml:space="preserve"> Designed for door applications requiring standard wall switch mounting. Designed to mount and cover single gang switch boxes. Supports a variety of high frequency ISO 15693, ISO 14443A/B and low frequency 125kHz credential technologies.  
</t>
    </r>
    <r>
      <rPr>
        <b/>
        <sz val="12"/>
        <color theme="1"/>
        <rFont val="Arial Narrow"/>
        <family val="2"/>
      </rPr>
      <t xml:space="preserve">Dimensions: 3.3" x 4.8" x 1.0"   </t>
    </r>
  </si>
  <si>
    <r>
      <rPr>
        <u/>
        <sz val="12"/>
        <color rgb="FF000000"/>
        <rFont val="Arial Narrow"/>
        <family val="2"/>
      </rPr>
      <t>Mini-Mullion Reader:</t>
    </r>
    <r>
      <rPr>
        <sz val="12"/>
        <color rgb="FF000000"/>
        <rFont val="Arial Narrow"/>
        <family val="2"/>
      </rPr>
      <t xml:space="preserve"> iClass SE R10 Contactless Smartcard Reader.  Physically HID's Smallest iClass Reader </t>
    </r>
    <r>
      <rPr>
        <i/>
        <sz val="12"/>
        <color rgb="FF000000"/>
        <rFont val="Arial Narrow"/>
        <family val="2"/>
      </rPr>
      <t>(No Keypad)</t>
    </r>
    <r>
      <rPr>
        <sz val="12"/>
        <color rgb="FF000000"/>
        <rFont val="Arial Narrow"/>
        <family val="2"/>
      </rPr>
      <t xml:space="preserve">. Standard Power Mode (mA) = 60.                                </t>
    </r>
    <r>
      <rPr>
        <b/>
        <sz val="12"/>
        <color rgb="FF000000"/>
        <rFont val="Arial Narrow"/>
        <family val="2"/>
      </rPr>
      <t xml:space="preserve">Dimensions: 1.9" x 4.1" x 0.9" </t>
    </r>
  </si>
  <si>
    <r>
      <rPr>
        <u/>
        <sz val="12"/>
        <color rgb="FF000000"/>
        <rFont val="Arial Narrow"/>
        <family val="2"/>
      </rPr>
      <t>Mullion Reader</t>
    </r>
    <r>
      <rPr>
        <sz val="12"/>
        <color rgb="FF000000"/>
        <rFont val="Arial Narrow"/>
        <family val="2"/>
      </rPr>
      <t>: iClass SE R15 Contactless Smart Card Reader, Mullion.</t>
    </r>
    <r>
      <rPr>
        <i/>
        <sz val="12"/>
        <color rgb="FF000000"/>
        <rFont val="Arial Narrow"/>
        <family val="2"/>
      </rPr>
      <t xml:space="preserve"> (No Keypad)</t>
    </r>
    <r>
      <rPr>
        <sz val="12"/>
        <color rgb="FF000000"/>
        <rFont val="Arial Narrow"/>
        <family val="2"/>
      </rPr>
      <t xml:space="preserve">. Standard Power Mode (mA) = 60 @ 16V. 
</t>
    </r>
    <r>
      <rPr>
        <b/>
        <sz val="12"/>
        <color rgb="FF000000"/>
        <rFont val="Arial Narrow"/>
        <family val="2"/>
      </rPr>
      <t>Dimensions: 1.9" x 6.0" x 0.9"</t>
    </r>
  </si>
  <si>
    <r>
      <rPr>
        <u/>
        <sz val="12"/>
        <rFont val="Arial Narrow"/>
        <family val="2"/>
      </rPr>
      <t>Mullion Reader:</t>
    </r>
    <r>
      <rPr>
        <sz val="12"/>
        <rFont val="Arial Narrow"/>
        <family val="2"/>
      </rPr>
      <t xml:space="preserve"> iClass SE R15 Contactless Smartcard Reader with </t>
    </r>
    <r>
      <rPr>
        <b/>
        <sz val="12"/>
        <rFont val="Arial Narrow"/>
        <family val="2"/>
      </rPr>
      <t>Bluetooth</t>
    </r>
    <r>
      <rPr>
        <sz val="12"/>
        <rFont val="Arial Narrow"/>
        <family val="2"/>
      </rPr>
      <t xml:space="preserve"> credential support, Pigtail Wiring Connection and HID Elite and Mobile-Enabled Keyset. Mullion Size. Typical Operating Voltage Range+5-16 VDC </t>
    </r>
    <r>
      <rPr>
        <i/>
        <sz val="12"/>
        <rFont val="Arial Narrow"/>
        <family val="2"/>
      </rPr>
      <t>(No Keypad)</t>
    </r>
    <r>
      <rPr>
        <sz val="12"/>
        <rFont val="Arial Narrow"/>
        <family val="2"/>
      </rPr>
      <t xml:space="preserve">. Typical Read Ranges vary from 2.4"- 3.6".
</t>
    </r>
    <r>
      <rPr>
        <b/>
        <sz val="12"/>
        <rFont val="Arial Narrow"/>
        <family val="2"/>
      </rPr>
      <t>Dimensions: 1.9" x 6.0" x 0.9"</t>
    </r>
  </si>
  <si>
    <r>
      <rPr>
        <u/>
        <sz val="12"/>
        <color theme="1"/>
        <rFont val="Arial Narrow"/>
        <family val="2"/>
      </rPr>
      <t>Contactless Smartcard Reader:</t>
    </r>
    <r>
      <rPr>
        <sz val="12"/>
        <color theme="1"/>
        <rFont val="Arial Narrow"/>
        <family val="2"/>
      </rPr>
      <t xml:space="preserve"> iClass SE R40 Contactless Smart Card Reader, Wall Switch. Wall Switch Size (designed to mount and cover single gang switch boxes). Standard Power Mode (mA) = 65 @ 16V.  
</t>
    </r>
    <r>
      <rPr>
        <b/>
        <sz val="12"/>
        <color theme="1"/>
        <rFont val="Arial Narrow"/>
        <family val="2"/>
      </rPr>
      <t>Dimensions: 3.3" x 4.8" x 1.0"</t>
    </r>
    <r>
      <rPr>
        <i/>
        <sz val="12"/>
        <color theme="1"/>
        <rFont val="Arial Narrow"/>
        <family val="2"/>
      </rPr>
      <t xml:space="preserve"> </t>
    </r>
  </si>
  <si>
    <r>
      <rPr>
        <u/>
        <sz val="12"/>
        <color theme="1"/>
        <rFont val="Arial Narrow"/>
        <family val="2"/>
      </rPr>
      <t>Contactless Smartcard Reader:</t>
    </r>
    <r>
      <rPr>
        <sz val="12"/>
        <color theme="1"/>
        <rFont val="Arial Narrow"/>
        <family val="2"/>
      </rPr>
      <t xml:space="preserve"> iClass SE RK40 Contactless Smart Card Reader with Keypad, Wall Switch. Standard Power Mode: 85 @ 16V.</t>
    </r>
    <r>
      <rPr>
        <i/>
        <sz val="12"/>
        <color theme="1"/>
        <rFont val="Arial Narrow"/>
        <family val="2"/>
      </rPr>
      <t xml:space="preserve"> 
</t>
    </r>
    <r>
      <rPr>
        <b/>
        <sz val="12"/>
        <color theme="1"/>
        <rFont val="Arial Narrow"/>
        <family val="2"/>
      </rPr>
      <t>Reader Dimensions: 3.3" x 4.8" x 1.1"</t>
    </r>
    <r>
      <rPr>
        <i/>
        <sz val="12"/>
        <color theme="1"/>
        <rFont val="Arial Narrow"/>
        <family val="2"/>
      </rPr>
      <t xml:space="preserve">                                                                         </t>
    </r>
    <r>
      <rPr>
        <b/>
        <sz val="12"/>
        <color theme="1"/>
        <rFont val="Arial Narrow"/>
        <family val="2"/>
      </rPr>
      <t>Keypad Dimensions: 4" x 3"</t>
    </r>
  </si>
  <si>
    <r>
      <rPr>
        <u/>
        <sz val="12"/>
        <color theme="1"/>
        <rFont val="Arial Narrow"/>
        <family val="2"/>
      </rPr>
      <t>Mini-Mullion Reader:</t>
    </r>
    <r>
      <rPr>
        <sz val="12"/>
        <color theme="1"/>
        <rFont val="Arial Narrow"/>
        <family val="2"/>
      </rPr>
      <t xml:space="preserve"> Designed for door applications requiring a small footprint card reader. HID's smallest iCLASS readers and are ideally suited for mullion-mounted door installations Supports a variety of high frequency ISO 15693, ISO 14443A/B and low frequency 125kHz credential technologies</t>
    </r>
    <r>
      <rPr>
        <i/>
        <sz val="12"/>
        <color theme="1"/>
        <rFont val="Arial Narrow"/>
        <family val="2"/>
      </rPr>
      <t xml:space="preserve">. 
</t>
    </r>
    <r>
      <rPr>
        <b/>
        <sz val="12"/>
        <color theme="1"/>
        <rFont val="Arial Narrow"/>
        <family val="2"/>
      </rPr>
      <t>Reader Dimensions: 3.3" x 4.8" x 1.1"</t>
    </r>
    <r>
      <rPr>
        <i/>
        <sz val="12"/>
        <color theme="1"/>
        <rFont val="Arial Narrow"/>
        <family val="2"/>
      </rPr>
      <t xml:space="preserve"> </t>
    </r>
  </si>
  <si>
    <r>
      <rPr>
        <u/>
        <sz val="12"/>
        <color theme="1"/>
        <rFont val="Arial Narrow"/>
        <family val="2"/>
      </rPr>
      <t>Mullion Reader:</t>
    </r>
    <r>
      <rPr>
        <sz val="12"/>
        <color theme="1"/>
        <rFont val="Arial Narrow"/>
        <family val="2"/>
      </rPr>
      <t xml:space="preserve"> Designed for door applications requiring a mullion style mounting. 
HID's second smallest iCLASS readers and are ideally suited
for mullion-mounted door installations. Supports a variety of high frequency ISO 15693, ISO 14443A/B and low frequency 125kHz credential technologies.                           
</t>
    </r>
    <r>
      <rPr>
        <b/>
        <sz val="12"/>
        <color theme="1"/>
        <rFont val="Arial Narrow"/>
        <family val="2"/>
      </rPr>
      <t>Reader Dimensions: 1.9" x 6.0" x 0.9"</t>
    </r>
    <r>
      <rPr>
        <i/>
        <sz val="12"/>
        <color theme="1"/>
        <rFont val="Arial Narrow"/>
        <family val="2"/>
      </rPr>
      <t xml:space="preserve"> </t>
    </r>
  </si>
  <si>
    <r>
      <rPr>
        <u/>
        <sz val="12"/>
        <color theme="1"/>
        <rFont val="Arial Narrow"/>
        <family val="2"/>
      </rPr>
      <t>Wallswitch Reader:</t>
    </r>
    <r>
      <rPr>
        <sz val="12"/>
        <color theme="1"/>
        <rFont val="Arial Narrow"/>
        <family val="2"/>
      </rPr>
      <t xml:space="preserve"> Designed for door applications requiring standard wall switch mounting. Designed to mount and cover single gang switch boxes. Supports a variety of high frequency ISO 15693, ISO 14443A/B and low frequency 125kHz credential technologies.  
</t>
    </r>
    <r>
      <rPr>
        <b/>
        <sz val="12"/>
        <color theme="1"/>
        <rFont val="Arial Narrow"/>
        <family val="2"/>
      </rPr>
      <t xml:space="preserve">Reader Dimensions: 3.3" x 4.8" x 1.0" </t>
    </r>
    <r>
      <rPr>
        <sz val="12"/>
        <color theme="1"/>
        <rFont val="Arial Narrow"/>
        <family val="2"/>
      </rPr>
      <t xml:space="preserve"> </t>
    </r>
    <r>
      <rPr>
        <i/>
        <sz val="12"/>
        <color theme="1"/>
        <rFont val="Arial Narrow"/>
        <family val="2"/>
      </rPr>
      <t xml:space="preserve"> </t>
    </r>
  </si>
  <si>
    <t>AWID 125kHz LF Prox. Reader. Medium range reader, AWID logo, gray, 18-24 in.</t>
  </si>
  <si>
    <t>AWID 125kHz LF Prox. Reader. Metal compensated,medium range, AWID logo, gray, 18-24 in.</t>
  </si>
  <si>
    <t>AWID 902-928MHZ UHF uAxcess, Mullion Mount Reader, gray, AWID logo, 3-6 in., RoHS</t>
  </si>
  <si>
    <t>AWID 902-928MHz UHF uAxcess Reader. UHF switchplate type with integrated keypad, gray, AWID logo, 5-8 in., RoHS</t>
  </si>
  <si>
    <t>AWID 902-928MHz UHF uAxcess Reader. UHF switchplate type, gray, AWID logo, 5-8 in., RoHS</t>
  </si>
  <si>
    <t>AWID 125kHz LF Prox. Reader. Integrated keypad, gray, 6-8 in., RoHS</t>
  </si>
  <si>
    <t>AWID 125kHz LF Prox. Reader. Switchplate type reader, gray, AWID logo, 6-8 in., RoHS</t>
  </si>
  <si>
    <t xml:space="preserve">AWID 125kHz LF Prox. Reader. Mullion mount reader, gray, AWID logo, 6-8 in., RoHS
</t>
  </si>
  <si>
    <t xml:space="preserve">AWID 125kHz LF Prox. Reader. Special range reader, gray, AWID logo, 4-5.5 in. RoHS
</t>
  </si>
  <si>
    <t>Transit Ultimate - Read range up to 10 meters [33 ft], object speed up to 200 km/h [125 mph], well defined adjustable read range Multi-channel frequency offset and included wall mounting</t>
  </si>
  <si>
    <r>
      <t xml:space="preserve">Passport 315 MHz 3-Button remote #PPV3 Sentex Transmitter 3 </t>
    </r>
    <r>
      <rPr>
        <i/>
        <sz val="12"/>
        <color rgb="FF000000"/>
        <rFont val="Arial Narrow"/>
        <family val="2"/>
      </rPr>
      <t>(Replacement for Part AC-PPV3)</t>
    </r>
  </si>
  <si>
    <r>
      <t xml:space="preserve">uPASS Target Reader, automatic vehicle identification, read range up to 33ft, supported communication interfaces: </t>
    </r>
    <r>
      <rPr>
        <i/>
        <sz val="12"/>
        <color theme="1"/>
        <rFont val="Arial Narrow"/>
        <family val="2"/>
      </rPr>
      <t>Wiegand, Ethernet (PoE), RS422 &amp; RS485</t>
    </r>
  </si>
  <si>
    <t>ZKTeco™ Biometric Readers</t>
  </si>
  <si>
    <t>Fingerprint Readers</t>
  </si>
  <si>
    <t>RD-ZKT-PROCAP-STD</t>
  </si>
  <si>
    <t>ProCapture</t>
  </si>
  <si>
    <t>RD-ZKT-PROCAP-MIFARE</t>
  </si>
  <si>
    <t>ProCapture-Mifare</t>
  </si>
  <si>
    <t>RD-ZKT-PROCAP-HID</t>
  </si>
  <si>
    <t>ProCapture-HID</t>
  </si>
  <si>
    <t>RD-ZKT-PROCAP-ICLASS</t>
  </si>
  <si>
    <t>ProCapture-iClass</t>
  </si>
  <si>
    <t>RD-ZKT-PROCAP-X-STD</t>
  </si>
  <si>
    <t>ProCapture-X</t>
  </si>
  <si>
    <t>RD-ZKT-PROCAP-X-MIFARE</t>
  </si>
  <si>
    <t>ProCapture-X-Mifare</t>
  </si>
  <si>
    <t>RD-ZKT-PROCAP-X-HID</t>
  </si>
  <si>
    <t>ProCapture-X-HID</t>
  </si>
  <si>
    <t>RD-ZKT-PROCAP-X-ICLASS</t>
  </si>
  <si>
    <t>ProCapture-X-iClass</t>
  </si>
  <si>
    <t>RD-ZKT-PROCAP-WP-STD</t>
  </si>
  <si>
    <t>ProCapture-WP</t>
  </si>
  <si>
    <t>RD-ZKT-PROCAP-WP-MIFARE</t>
  </si>
  <si>
    <t>ProCapture-WP-Mifare</t>
  </si>
  <si>
    <t>RD-ZKT-PROCAP-WP-HID</t>
  </si>
  <si>
    <t>ProCapture-WP-HID</t>
  </si>
  <si>
    <t>RD-ZKT-PROCAP-WP-ICLASS</t>
  </si>
  <si>
    <t>ProCapture-WP-iClass</t>
  </si>
  <si>
    <t>RD-ZKT-INPULSE-STD</t>
  </si>
  <si>
    <t>inPulse+</t>
  </si>
  <si>
    <t>RD-ZKT-INPULSE-MIFARE</t>
  </si>
  <si>
    <t>inPulse+ Mifare</t>
  </si>
  <si>
    <t>RD-ZKT-INPULSE-HID</t>
  </si>
  <si>
    <t>inPulse+ HID</t>
  </si>
  <si>
    <t>RD-ZKT-INPULSE-ICLASS</t>
  </si>
  <si>
    <t>inPulse+ iClass</t>
  </si>
  <si>
    <t>RD-ZKT-PROBIO-STD</t>
  </si>
  <si>
    <t>ProBio</t>
  </si>
  <si>
    <t>RD-ZKT-PROBIO-MIFARE</t>
  </si>
  <si>
    <t>ProBio-Mifare</t>
  </si>
  <si>
    <t>RD-ZKT-PROBIO-HID</t>
  </si>
  <si>
    <t>ProBio-HID</t>
  </si>
  <si>
    <t>RD-ZKT-PROBIO-ICLASS</t>
  </si>
  <si>
    <t>ProBio-iClass</t>
  </si>
  <si>
    <t>RD-ZKT-1005-V-STD</t>
  </si>
  <si>
    <t>SF1005-V</t>
  </si>
  <si>
    <t>Visible Light Wall Mounted Facial Recognition Reader - vertical Display: 5" LCD Color Screen(1024*600 Pixel) Face Capacity: 6,000 Fingerprint Capacity: 10,000 Card Capacity: 10,000 Communication:TCP/IP,RS 485, Wiegand Input/Output</t>
  </si>
  <si>
    <t>RD-ZKT-1005-V-MIFARE</t>
  </si>
  <si>
    <t>SF1005-V-Mifare</t>
  </si>
  <si>
    <t>RD-ZKT-1008-WP-STD</t>
  </si>
  <si>
    <t>SF1008-WP</t>
  </si>
  <si>
    <t>Visible Light Wall Mounted Facial Recognition Reader IP68 waterproof rating IK04 Vandal proof rating Display: 8" LCD Color Screen(1024*600 Pixel) Face Capacity: 50,000 Transaction Capacity: 100,000 Communication:TCP/IP,RS 485, Wiegand Input/Output</t>
  </si>
  <si>
    <t>RD-ZKT-1008-WP-MIFARE</t>
  </si>
  <si>
    <t>SF1008-WP-Mifare</t>
  </si>
  <si>
    <t>RD-ZKT-SF1005-VP</t>
  </si>
  <si>
    <t>SF1005-V+</t>
  </si>
  <si>
    <t>Visible Light Facial Recognition Reader - vertical + Body Temperture &amp; Mask Detection Display: 5" LCD Color Screen(1024*600 Pixel) Capacity: 6,000 faces / 3,000 palms / 10,000 fingerprints No internal card reader option Communication:TCP/IP,RS485, Wiegand Input/Output</t>
  </si>
  <si>
    <t>RD-ZKT-SF1008-P</t>
  </si>
  <si>
    <t>SF1008+</t>
  </si>
  <si>
    <t>Visible Light Facial Recognition Reader - vertical + Body Temperture &amp; Mask Detection Display: 8" LCD Color Screen(1024*600 Pixel) Capacity: 50,000 faces / 5,000 palms No internal card reader option Communication:TCP/IP,RS485, Wiegand Input/Output</t>
  </si>
  <si>
    <t>RD-ZKT-HW-SF-WALLMOUNT</t>
  </si>
  <si>
    <t>SF-Wall mount</t>
  </si>
  <si>
    <t>RD-ZKT-HW-SF-MOUNTPOLE</t>
  </si>
  <si>
    <t>SF-Mounting Pole</t>
  </si>
  <si>
    <t>RD-ZKT-HW-SF-MOUNTPOLE2</t>
  </si>
  <si>
    <t>SF-Mounting Pole2</t>
  </si>
  <si>
    <t>RD-ZKT-HW-SF-5INPOLE</t>
  </si>
  <si>
    <t>SF-5in-Pol</t>
  </si>
  <si>
    <t>Compatible with SpeedFace series readers Installs directly to a tabletop or SF-extension-pole Material: Powder Coated Steel Finish: Silver</t>
  </si>
  <si>
    <t>RD-ZKT-HW-SF-TURNSTILEPOLE</t>
  </si>
  <si>
    <t>SF-Turnstile-Pole</t>
  </si>
  <si>
    <t>Compatible with SpeedFace series readers Installs directly to a ZKTeco turnstile Material: Powder Coated Steel Finish: Silver</t>
  </si>
  <si>
    <t>RD-ZKT-HW-SF-EXTENSIONPOLE</t>
  </si>
  <si>
    <t>SF-Extension-Pole</t>
  </si>
  <si>
    <t>Compatible with SpeedFace series readers Installs directly to a ZKTeco turnstile when combined with SF-turnstilepole or SF-5in-pole Material: Powder Coated Steel Finish: Silver</t>
  </si>
  <si>
    <t>ZKTeco Device Management Software</t>
  </si>
  <si>
    <t>RD-ZKT-ZKB-AC-P10</t>
  </si>
  <si>
    <t>ZKB-AC-P10</t>
  </si>
  <si>
    <t>Supports up to 10 readers</t>
  </si>
  <si>
    <t>RD-ZKT-ZKB-AC-P25</t>
  </si>
  <si>
    <t>ZKB-AC-P25</t>
  </si>
  <si>
    <t>Supports up to 25 readers</t>
  </si>
  <si>
    <t>RD-ZKT-ZKB-AC-P50</t>
  </si>
  <si>
    <t>ZKB-AC-P50</t>
  </si>
  <si>
    <t>Supports up to 50 readers</t>
  </si>
  <si>
    <t>RD-ZKT-ZKB-AC-100</t>
  </si>
  <si>
    <t>ZKB-AC-100</t>
  </si>
  <si>
    <t>Supports up to 100 readers</t>
  </si>
  <si>
    <t>RD-ZKT-ZKB-AC-5ADD</t>
  </si>
  <si>
    <t>ZKB-AC-5ADD</t>
  </si>
  <si>
    <t>Special order 4-6 weeks</t>
  </si>
  <si>
    <r>
      <t xml:space="preserve">Reads fingerprints, 125 kHz ZKAccess cards and PIN codes Supports PoE (Power over Ethernet) Fingerprint capacity: 20,000 Card Capacity: 50,000 Transactions: 500,000 Communication: TCP/IP, USB Host, Wiegand Input/Output                                                </t>
    </r>
    <r>
      <rPr>
        <b/>
        <sz val="12"/>
        <rFont val="Arial Narrow"/>
        <family val="2"/>
      </rPr>
      <t>Size: 8"x 3.5"x1.15"</t>
    </r>
  </si>
  <si>
    <t>Finger-Vein Reader</t>
  </si>
  <si>
    <t>Infra-Red Face Reader</t>
  </si>
  <si>
    <t>SpeedFace Readers</t>
  </si>
  <si>
    <t>SpeedFace Readers + Body Temp &amp; Mask Detection</t>
  </si>
  <si>
    <t>SpeedFace Reader Mounting Options</t>
  </si>
  <si>
    <t>Adjustable height mounting pole for SpeedFace series readers. Can adjust from 45.5"-57" height. Stands directly on the floor. Material: 1mm Thick Mild Steel. Finish: Matte Black Powder Coat</t>
  </si>
  <si>
    <r>
      <t xml:space="preserve">5-reader add-on </t>
    </r>
    <r>
      <rPr>
        <i/>
        <sz val="12"/>
        <rFont val="Arial Narrow"/>
        <family val="2"/>
      </rPr>
      <t>(works only with 25, 50 and 100 reader license)</t>
    </r>
  </si>
  <si>
    <r>
      <t>MIFARE Classic 1K Byte/8K Bit; 16 Sectors Clamshell.                 Minimum order is 100</t>
    </r>
    <r>
      <rPr>
        <sz val="10.5"/>
        <color theme="1"/>
        <rFont val="Arial Narrow"/>
        <family val="2"/>
      </rPr>
      <t xml:space="preserve">
</t>
    </r>
    <r>
      <rPr>
        <b/>
        <sz val="10.5"/>
        <color theme="1"/>
        <rFont val="Arial Narrow"/>
        <family val="2"/>
      </rPr>
      <t>(CUSTOM ORDER, PROGRAMMING INFORMATION OR CARDTRAX NUMBER IS NEEDED)</t>
    </r>
  </si>
  <si>
    <r>
      <t xml:space="preserve">MIFARE Classic 1KByte/8K Bit; 16 Sectors. ISO Glossy White  
Minimum order is 100
</t>
    </r>
    <r>
      <rPr>
        <b/>
        <sz val="10.5"/>
        <color theme="1"/>
        <rFont val="Arial Narrow"/>
        <family val="2"/>
      </rPr>
      <t>(CUSTOM ORDER, PROGRAMMING INFORMATION OR CARDTRAX NUMBER IS NEEDED</t>
    </r>
    <r>
      <rPr>
        <b/>
        <i/>
        <u/>
        <sz val="10.5"/>
        <color theme="1"/>
        <rFont val="Arial Narrow"/>
        <family val="2"/>
      </rPr>
      <t>)</t>
    </r>
    <r>
      <rPr>
        <sz val="12"/>
        <color theme="1"/>
        <rFont val="Arial Narrow"/>
        <family val="2"/>
      </rPr>
      <t xml:space="preserve">
</t>
    </r>
  </si>
  <si>
    <r>
      <t xml:space="preserve">MIFARE Classic 1K Byte/8K Bit; 16 Sectors with Magnetic Stripe ISO Glossy White
Minimum order is 100
</t>
    </r>
    <r>
      <rPr>
        <b/>
        <sz val="10.5"/>
        <color rgb="FF222222"/>
        <rFont val="Arial Narrow"/>
        <family val="2"/>
      </rPr>
      <t>(CUSTOM ORDER, PROGRAMMING INFORMATION OR CARDTRAX NUMBER IS NEEDED)</t>
    </r>
    <r>
      <rPr>
        <sz val="12"/>
        <color rgb="FF222222"/>
        <rFont val="Arial Narrow"/>
        <family val="2"/>
      </rPr>
      <t xml:space="preserve">
</t>
    </r>
  </si>
  <si>
    <r>
      <t xml:space="preserve">MIFARE Classic 4K Byte/32K Bit 40 Sectors, ISO Glossy White 
Minimum Order is 100
</t>
    </r>
    <r>
      <rPr>
        <b/>
        <sz val="10.5"/>
        <color theme="1"/>
        <rFont val="Arial Narrow"/>
        <family val="2"/>
      </rPr>
      <t>(CUSTOM ORDER, PROGRAMMING INFORMATION OR CARDTRAX NUMBER IS NEEDED)</t>
    </r>
    <r>
      <rPr>
        <b/>
        <i/>
        <u/>
        <sz val="12"/>
        <color theme="1"/>
        <rFont val="Arial Narrow"/>
        <family val="2"/>
      </rPr>
      <t xml:space="preserve">
</t>
    </r>
  </si>
  <si>
    <r>
      <t xml:space="preserve">MIFARE Classic 4K Byte/32K Bit 40 Sectors with Magnetic Stripe ISO Glossy White 
Minimum Order is 100
</t>
    </r>
    <r>
      <rPr>
        <b/>
        <sz val="10.5"/>
        <color theme="1"/>
        <rFont val="Arial Narrow"/>
        <family val="2"/>
      </rPr>
      <t>(CUSTOM ORDER, PROGRAMMING INFORMATION OR CARDTRAX NUMBER IS NEEDED)</t>
    </r>
    <r>
      <rPr>
        <b/>
        <i/>
        <u/>
        <sz val="12"/>
        <color theme="1"/>
        <rFont val="Arial Narrow"/>
        <family val="2"/>
      </rPr>
      <t xml:space="preserve">
</t>
    </r>
  </si>
  <si>
    <r>
      <t xml:space="preserve">MIFARE Classic 1K Byte/8K Bit; 16 Sectors PVC Adhesive Patch Minimum Order is 100. Lead time 4-6 weeks from time of order.
</t>
    </r>
    <r>
      <rPr>
        <b/>
        <sz val="10.5"/>
        <color theme="1"/>
        <rFont val="Arial Narrow"/>
        <family val="2"/>
      </rPr>
      <t>(CUSTOM ORDER, PROGRAMMING INFORMATION OR CARDTRAX NUMBER IS NEEDED)</t>
    </r>
    <r>
      <rPr>
        <b/>
        <i/>
        <u/>
        <sz val="12"/>
        <color theme="1"/>
        <rFont val="Arial Narrow"/>
        <family val="2"/>
      </rPr>
      <t xml:space="preserve">
</t>
    </r>
  </si>
  <si>
    <r>
      <t xml:space="preserve">125 kHz Proximity Clamshell Card.                                     
Minimum order is 100
</t>
    </r>
    <r>
      <rPr>
        <b/>
        <sz val="10.5"/>
        <color theme="1"/>
        <rFont val="Arial Narrow"/>
        <family val="2"/>
      </rPr>
      <t>(CUSTOM ORDER, PROGRAMMING INFORMATION OR CARDTRAX NUMBER IS NEEDED)</t>
    </r>
    <r>
      <rPr>
        <sz val="12"/>
        <color theme="1"/>
        <rFont val="Arial Narrow"/>
        <family val="2"/>
      </rPr>
      <t xml:space="preserve">
</t>
    </r>
  </si>
  <si>
    <r>
      <t xml:space="preserve">125 kHz PVC Adhesive Disk (35mm Disk).                      
Minimum Order is 100
</t>
    </r>
    <r>
      <rPr>
        <b/>
        <sz val="10.5"/>
        <color theme="1"/>
        <rFont val="Arial Narrow"/>
        <family val="2"/>
      </rPr>
      <t>(CUSTOM ORDER, PROGRAMMING INFORMATION OR CARDTRAX NUMBER IS NEEDED)</t>
    </r>
    <r>
      <rPr>
        <sz val="12"/>
        <color theme="1"/>
        <rFont val="Arial Narrow"/>
        <family val="2"/>
      </rPr>
      <t xml:space="preserve">
</t>
    </r>
  </si>
  <si>
    <t>CD-SCH-XF5951</t>
  </si>
  <si>
    <t>CD-SCH-XF5940</t>
  </si>
  <si>
    <t>CD-SCH-XF5692T</t>
  </si>
  <si>
    <t>CD-SCH-XF8920</t>
  </si>
  <si>
    <r>
      <t xml:space="preserve">125 kHz Proximity / MIFARE Plus SE 4K Byte/32K Bit; ISO Glossy White.  
Minimum Order is 100
</t>
    </r>
    <r>
      <rPr>
        <b/>
        <sz val="10.5"/>
        <color theme="1"/>
        <rFont val="Arial Narrow"/>
        <family val="2"/>
      </rPr>
      <t>(CUSTOM ORDER, PROGRAMMING INFORMATION OR CARDTRAX NUMBER IS NEEDED)</t>
    </r>
    <r>
      <rPr>
        <sz val="12"/>
        <color theme="1"/>
        <rFont val="Arial Narrow"/>
        <family val="2"/>
      </rPr>
      <t xml:space="preserve">
</t>
    </r>
  </si>
  <si>
    <r>
      <t xml:space="preserve">125 kHz Proximity / MIFARE DESFire EV1 2K Byte/8K Bit; ISO Glossy White.  
Minimum Order is 100. Lead time is 4-6 weeks from time of order
</t>
    </r>
    <r>
      <rPr>
        <b/>
        <sz val="10.5"/>
        <color theme="1"/>
        <rFont val="Arial Narrow"/>
        <family val="2"/>
      </rPr>
      <t>(CUSTOM ORDER, PROGRAMMING INFORMATION OR CARDTRAX NUMBER IS NEEDED)</t>
    </r>
    <r>
      <rPr>
        <sz val="12"/>
        <color theme="1"/>
        <rFont val="Arial Narrow"/>
        <family val="2"/>
      </rPr>
      <t xml:space="preserve">
</t>
    </r>
  </si>
  <si>
    <t xml:space="preserve">Farpointe can laser etch a company logo onto their credentials. No initial setup fee, additional $0.15 per card. For Farpointe Mobile Credentials, insert company logo onto the electronic mobile credential for additional $0.15 per mobile credential. Download the Farpointe Laser Etch form located in your price book portal in the folder “ordering credentials”. </t>
  </si>
  <si>
    <t xml:space="preserve">Mobile credential supporting BLE-enabled smartphones 
Minimum Order is 15 </t>
  </si>
  <si>
    <t xml:space="preserve">Farpointe - Conekt™ Mobile Credentials (2.4-GHz) </t>
  </si>
  <si>
    <r>
      <t xml:space="preserve">Model PSC-1 Proximity Clamshell Card. 
Minimum order is 100
</t>
    </r>
    <r>
      <rPr>
        <b/>
        <sz val="10.5"/>
        <rFont val="Arial Narrow"/>
        <family val="2"/>
      </rPr>
      <t>(CUSTOM ORDER, PROGRAMMING INFORMATION IS NEEDED)</t>
    </r>
  </si>
  <si>
    <r>
      <t xml:space="preserve">Model PSM-2P Printable Contactless Proximity ISO PVC Card With No magstripe. 
Minimum order is 100
</t>
    </r>
    <r>
      <rPr>
        <b/>
        <sz val="10.5"/>
        <color theme="1"/>
        <rFont val="Arial Narrow"/>
        <family val="2"/>
      </rPr>
      <t>(CUSTOM ORDER, PROGRAMMING INFORMATION IS NEEDED)</t>
    </r>
  </si>
  <si>
    <r>
      <t xml:space="preserve">Model PSM-2S Printable Contactless Proximity ISO PVC Card With Magstripe. 
Minimum order is 100 
</t>
    </r>
    <r>
      <rPr>
        <b/>
        <sz val="10.5"/>
        <color theme="1"/>
        <rFont val="Arial Narrow"/>
        <family val="2"/>
      </rPr>
      <t>(CUSTOM ORDER, PROGRAMMING INFORMATION IS NEEDED)</t>
    </r>
  </si>
  <si>
    <r>
      <t xml:space="preserve">Model PSI-4 Contactless Image Technology Proximity Card. 
Minimum order is 100
</t>
    </r>
    <r>
      <rPr>
        <b/>
        <sz val="10.5"/>
        <color theme="1"/>
        <rFont val="Arial Narrow"/>
        <family val="2"/>
      </rPr>
      <t>(CUSTOM ORDER, PROGRAMMING INFORMATION IS NEEDED)</t>
    </r>
  </si>
  <si>
    <r>
      <t xml:space="preserve">Model PSK-3 Contactless Proximity Keyfob.
Minimum order is 50
</t>
    </r>
    <r>
      <rPr>
        <b/>
        <sz val="10.5"/>
        <color theme="1"/>
        <rFont val="Arial Narrow"/>
        <family val="2"/>
      </rPr>
      <t>(CUSTOM ORDER, PROGRAMMING INFORMATION IS NEEDED)</t>
    </r>
  </si>
  <si>
    <r>
      <t xml:space="preserve">Model PDT-1 Proximity Disc Tag. 
Minimum order is 100  
</t>
    </r>
    <r>
      <rPr>
        <b/>
        <sz val="10.5"/>
        <color theme="1"/>
        <rFont val="Arial Narrow"/>
        <family val="2"/>
      </rPr>
      <t>(CUSTOM ORDER, PROGRAMMING INFORMATION IS NEEDED)</t>
    </r>
  </si>
  <si>
    <t>Model WRT-2+ is a 2-button clicker-type access credential, featuring both long range (upon button push) and presentation operation</t>
  </si>
  <si>
    <t xml:space="preserve">HID Credentials
</t>
  </si>
  <si>
    <r>
      <t xml:space="preserve">Model DC1-1 Clamshell Contactless Smart Cards, 1K byte.
Minimum order is 100  
</t>
    </r>
    <r>
      <rPr>
        <b/>
        <sz val="10.5"/>
        <color theme="1"/>
        <rFont val="Arial Narrow"/>
        <family val="2"/>
      </rPr>
      <t>(CUSTOM ORDER, PROGRAMMING INFORMATION IS NEEDED)</t>
    </r>
  </si>
  <si>
    <r>
      <t xml:space="preserve">Model DC4-1 Clamshell Contactless Smart Cards, 4K byte. 
Minimum order is 100  
</t>
    </r>
    <r>
      <rPr>
        <b/>
        <sz val="10.5"/>
        <color theme="1"/>
        <rFont val="Arial Narrow"/>
        <family val="2"/>
      </rPr>
      <t>(CUSTOM ORDER, PROGRAMMING INFORMATION IS NEEDED)</t>
    </r>
  </si>
  <si>
    <r>
      <t xml:space="preserve">Model DM1-3 Printable Contactless Smart Cards, 1K byte. 
Minimum order is 100  
</t>
    </r>
    <r>
      <rPr>
        <b/>
        <sz val="10.5"/>
        <color theme="1"/>
        <rFont val="Arial Narrow"/>
        <family val="2"/>
      </rPr>
      <t>(CUSTOM ORDER, PROGRAMMING INFORMATION IS NEEDED)</t>
    </r>
  </si>
  <si>
    <r>
      <t xml:space="preserve">Model DM4-3 Printable Contactless Smart Cards, 4K byte. 
Minimum order is 100  
</t>
    </r>
    <r>
      <rPr>
        <b/>
        <sz val="10.5"/>
        <color theme="1"/>
        <rFont val="Arial Narrow"/>
        <family val="2"/>
      </rPr>
      <t>(CUSTOM ORDER, PROGRAMMING INFORMATION IS NEEDED)</t>
    </r>
  </si>
  <si>
    <r>
      <t xml:space="preserve">Model DM1-3S Printable Contactless Smart Cards with Mag Stripe, 1K byte. 
Minimum order is 100  
</t>
    </r>
    <r>
      <rPr>
        <b/>
        <sz val="10.5"/>
        <color theme="1"/>
        <rFont val="Arial Narrow"/>
        <family val="2"/>
      </rPr>
      <t>(CUSTOM ORDER, PROGRAMMING INFORMATION IS NEEDED)</t>
    </r>
  </si>
  <si>
    <r>
      <t xml:space="preserve">Model DM4-3S Printable Contactless Smart Cards with Mag Stripe, 4K byte. 
Minimum order is 100  
</t>
    </r>
    <r>
      <rPr>
        <b/>
        <sz val="10.5"/>
        <color theme="1"/>
        <rFont val="Arial Narrow"/>
        <family val="2"/>
      </rPr>
      <t>(CUSTOM ORDER, PROGRAMMING INFORMATION IS NEEDED)</t>
    </r>
  </si>
  <si>
    <r>
      <t xml:space="preserve">Model DK1-3 Contactless Smart Card Keyfobs, 1K byte. 
Minimum order is 50 
</t>
    </r>
    <r>
      <rPr>
        <b/>
        <sz val="10.5"/>
        <color theme="1"/>
        <rFont val="Arial Narrow"/>
        <family val="2"/>
      </rPr>
      <t>(CUSTOM ORDER, PROGRAMMING INFORMATION IS NEEDED)</t>
    </r>
  </si>
  <si>
    <r>
      <t xml:space="preserve">Model DK4-3 Contactless Smart Card Keyfobs, 4K byte. 
Minimum order is 50 
</t>
    </r>
    <r>
      <rPr>
        <b/>
        <sz val="10.5"/>
        <color theme="1"/>
        <rFont val="Arial Narrow"/>
        <family val="2"/>
      </rPr>
      <t>(CUSTOM ORDER, PROGRAMMING INFORMATION IS NEEDED)</t>
    </r>
  </si>
  <si>
    <r>
      <t xml:space="preserve">iCLASS Clamshell Card, Constructed with ABS shell and PVC cover label, offering durable packaging; available in 2k bit (256 Byte), two application area configuration only.
Stock cards minimum order is 50. </t>
    </r>
    <r>
      <rPr>
        <i/>
        <sz val="12"/>
        <color theme="1"/>
        <rFont val="Arial Narrow"/>
        <family val="2"/>
      </rPr>
      <t>HID Part #: 2080PGSMV</t>
    </r>
    <r>
      <rPr>
        <sz val="12"/>
        <color theme="1"/>
        <rFont val="Arial Narrow"/>
        <family val="2"/>
      </rPr>
      <t xml:space="preserve"> 
</t>
    </r>
    <r>
      <rPr>
        <b/>
        <sz val="10.5"/>
        <color theme="1"/>
        <rFont val="Arial Narrow"/>
        <family val="2"/>
      </rPr>
      <t>(IF ORDERING CUSTOM CARDS, MINIMUM ORDER IS 100 AND PROGRAMMING INFORMATION IS NEEDED)</t>
    </r>
  </si>
  <si>
    <r>
      <t xml:space="preserve">iCLASS Contactless Smart Card, Contactless Smart Card a, 16K bits with 16 application areas, Printable. 
Stock cards minimum order is 50. HID Part #: 2002PGGMN    
</t>
    </r>
    <r>
      <rPr>
        <b/>
        <sz val="10.5"/>
        <color theme="1"/>
        <rFont val="Arial Narrow"/>
        <family val="2"/>
      </rPr>
      <t xml:space="preserve">(IF ORDERING CUSTOM CARDS, MINIMUM ORDER IS 100 AND PROGRAMMING INFORMATION IS NEEDED) </t>
    </r>
    <r>
      <rPr>
        <b/>
        <i/>
        <u/>
        <sz val="12"/>
        <color theme="1"/>
        <rFont val="Arial Narrow"/>
        <family val="2"/>
      </rPr>
      <t xml:space="preserve">                                                                      </t>
    </r>
  </si>
  <si>
    <r>
      <t xml:space="preserve">iCLASS Prox Combination Card, 13.56 MHz Contactless Smart and 125KHz Prox Card, 16K bits with 16 application area.
</t>
    </r>
    <r>
      <rPr>
        <b/>
        <sz val="10.5"/>
        <color theme="1"/>
        <rFont val="Arial Narrow"/>
        <family val="2"/>
      </rPr>
      <t xml:space="preserve">(IF ORDERING CUSTOM CARDS, MINIMUM ORDER IS 100 AND PROGRAMMING INFORMATION IS NEEDED)   </t>
    </r>
    <r>
      <rPr>
        <b/>
        <i/>
        <u/>
        <sz val="12"/>
        <color theme="1"/>
        <rFont val="Arial Narrow"/>
        <family val="2"/>
      </rPr>
      <t xml:space="preserve">  </t>
    </r>
  </si>
  <si>
    <r>
      <t xml:space="preserve">iCLASS Key II,Contactless Smart Key,2K bits w/ 2 application areas.
Stock cards minimum order is 50. HID Part #: 2050PNNMN 
</t>
    </r>
    <r>
      <rPr>
        <b/>
        <sz val="10.5"/>
        <color theme="1"/>
        <rFont val="Arial Narrow"/>
        <family val="2"/>
      </rPr>
      <t xml:space="preserve">(IF ORDERING CUSTOM CARDS, MINIMUM ORDER IS 100 AND PROGRAMMING INFORMATION IS NEEDED) </t>
    </r>
    <r>
      <rPr>
        <b/>
        <i/>
        <u/>
        <sz val="12"/>
        <color theme="1"/>
        <rFont val="Arial Narrow"/>
        <family val="2"/>
      </rPr>
      <t xml:space="preserve">  </t>
    </r>
    <r>
      <rPr>
        <sz val="12"/>
        <color theme="1"/>
        <rFont val="Arial Narrow"/>
        <family val="2"/>
      </rPr>
      <t xml:space="preserve"> </t>
    </r>
  </si>
  <si>
    <r>
      <t xml:space="preserve">iCLASS Key II Contactless Smart Key, 16K bits with 16 application areas.  Stock cards minimum order is 50. HID Part #: 2052PNNMN 
</t>
    </r>
    <r>
      <rPr>
        <b/>
        <sz val="10.5"/>
        <color theme="1"/>
        <rFont val="Arial Narrow"/>
        <family val="2"/>
      </rPr>
      <t xml:space="preserve">(IF ORDERING CUSTOM CARDS, MINIMUM ORDER IS 100 AND PROGRAMMING INFORMATION IS NEEDED)  </t>
    </r>
  </si>
  <si>
    <r>
      <rPr>
        <b/>
        <sz val="12"/>
        <color theme="1"/>
        <rFont val="Arial Narrow"/>
        <family val="2"/>
      </rPr>
      <t>*Custom Card*</t>
    </r>
    <r>
      <rPr>
        <sz val="12"/>
        <color theme="1"/>
        <rFont val="Arial Narrow"/>
        <family val="2"/>
      </rPr>
      <t xml:space="preserve"> iCLASS Key II Contactless Smart Key, 16K bits with 16 application areas. 
Minimum order is 100  </t>
    </r>
    <r>
      <rPr>
        <b/>
        <sz val="12"/>
        <color theme="1"/>
        <rFont val="Arial Narrow"/>
        <family val="2"/>
      </rPr>
      <t xml:space="preserve">                                                    [</t>
    </r>
    <r>
      <rPr>
        <b/>
        <sz val="10.5"/>
        <color theme="1"/>
        <rFont val="Arial Narrow"/>
        <family val="2"/>
      </rPr>
      <t xml:space="preserve">PROGRAMMING INFORMATION IS NEEDED (BIT, FORMAT, FACILITY CODE &amp; START#).HID BASE PART #: 2052 (CUSTOM OPTIONS DETERMINE THE FINAL PART NUMBER)] </t>
    </r>
    <r>
      <rPr>
        <b/>
        <sz val="12"/>
        <color theme="1"/>
        <rFont val="Arial Narrow"/>
        <family val="2"/>
      </rPr>
      <t xml:space="preserve">   </t>
    </r>
  </si>
  <si>
    <r>
      <rPr>
        <b/>
        <sz val="12"/>
        <color theme="1"/>
        <rFont val="Arial Narrow"/>
        <family val="2"/>
      </rPr>
      <t>*Custom Card</t>
    </r>
    <r>
      <rPr>
        <sz val="12"/>
        <color theme="1"/>
        <rFont val="Arial Narrow"/>
        <family val="2"/>
      </rPr>
      <t>* iCLASS Tag, Contactless Smart Tag, 2K bits with  2 application areas.  
Minimum order is 100                                                      [</t>
    </r>
    <r>
      <rPr>
        <b/>
        <sz val="10.5"/>
        <color theme="1"/>
        <rFont val="Arial Narrow"/>
        <family val="2"/>
      </rPr>
      <t>PROGRAMMING INFORMATION IS NEEDED  (BIT, FORMAT, FACILITY CODE &amp; START#). HID BASE PART #: 2060 (CUSTOM OPTIONS DETERMINE THE REST OF THE PART NUMBER)]</t>
    </r>
  </si>
  <si>
    <r>
      <rPr>
        <b/>
        <sz val="12"/>
        <color theme="1"/>
        <rFont val="Arial Narrow"/>
        <family val="2"/>
      </rPr>
      <t>*Custom Card*</t>
    </r>
    <r>
      <rPr>
        <sz val="12"/>
        <color theme="1"/>
        <rFont val="Arial Narrow"/>
        <family val="2"/>
      </rPr>
      <t xml:space="preserve"> ICLASS TAG, 16K/16, PROG ICLASS, F-HID LOGO, B-HID LOGO, MATCH #, NO SLOT
Minimum order is 100                                                     </t>
    </r>
    <r>
      <rPr>
        <b/>
        <sz val="12"/>
        <color theme="1"/>
        <rFont val="Arial Narrow"/>
        <family val="2"/>
      </rPr>
      <t xml:space="preserve"> [</t>
    </r>
    <r>
      <rPr>
        <b/>
        <sz val="10.5"/>
        <color theme="1"/>
        <rFont val="Arial Narrow"/>
        <family val="2"/>
      </rPr>
      <t>PROGRAMMING INFORMATION IS NEEDED  (BIT, FORMAT, FACILITY CODE &amp; START#). HID BASE PART #: 2062 (CUSTOM OPTIONS DETERMINE THE FINAL PART NUMBER)]</t>
    </r>
    <r>
      <rPr>
        <sz val="12"/>
        <color theme="1"/>
        <rFont val="Arial Narrow"/>
        <family val="2"/>
      </rPr>
      <t xml:space="preserve">
</t>
    </r>
  </si>
  <si>
    <r>
      <rPr>
        <b/>
        <sz val="12"/>
        <color theme="1"/>
        <rFont val="Arial Narrow"/>
        <family val="2"/>
      </rPr>
      <t>*Custom Card*</t>
    </r>
    <r>
      <rPr>
        <sz val="12"/>
        <color theme="1"/>
        <rFont val="Arial Narrow"/>
        <family val="2"/>
      </rPr>
      <t xml:space="preserve"> iCLASS SR PVC Card, Suitable for installation already containing standard iClass credentials. Contactless SR Card, 2K bits with 2 application area, printable 
Minimum order is 100</t>
    </r>
    <r>
      <rPr>
        <b/>
        <sz val="12"/>
        <color theme="1"/>
        <rFont val="Arial Narrow"/>
        <family val="2"/>
      </rPr>
      <t xml:space="preserve">                                                      [</t>
    </r>
    <r>
      <rPr>
        <b/>
        <sz val="10.5"/>
        <color theme="1"/>
        <rFont val="Arial Narrow"/>
        <family val="2"/>
      </rPr>
      <t>PROGRAMMING INFORMATION IS NEEDED  (BIT, FORMAT, FACILITY CODE &amp; START#). HID BASE PART #: 2000 (CUSTOM OPTIONS DETERMINE THE FINAL PART NUMBER)]</t>
    </r>
    <r>
      <rPr>
        <sz val="12"/>
        <color theme="1"/>
        <rFont val="Arial Narrow"/>
        <family val="2"/>
      </rPr>
      <t xml:space="preserve">
</t>
    </r>
  </si>
  <si>
    <r>
      <rPr>
        <b/>
        <sz val="12"/>
        <color theme="1"/>
        <rFont val="Arial Narrow"/>
        <family val="2"/>
      </rPr>
      <t>*Custom Card*</t>
    </r>
    <r>
      <rPr>
        <sz val="12"/>
        <color theme="1"/>
        <rFont val="Arial Narrow"/>
        <family val="2"/>
      </rPr>
      <t xml:space="preserve"> iCLASS SE + Prox Card, Contactless Smart Card + Prox, 2K bits with 2 application area, printable.   
Minimum order is 100                                                      [</t>
    </r>
    <r>
      <rPr>
        <b/>
        <sz val="10.5"/>
        <color theme="1"/>
        <rFont val="Arial Narrow"/>
        <family val="2"/>
      </rPr>
      <t>PROGRAMMING INFORMATION IS NEEDED  (BIT, FORMAT, FACILITY CODE &amp; START#). HID BASE PART #: 3100 (CUSTOM OPTIONS DETERMINE THE FINAL PART NUMBER)]</t>
    </r>
    <r>
      <rPr>
        <sz val="12"/>
        <color theme="1"/>
        <rFont val="Arial Narrow"/>
        <family val="2"/>
      </rPr>
      <t xml:space="preserve">
                                                                                         </t>
    </r>
  </si>
  <si>
    <r>
      <rPr>
        <b/>
        <sz val="12"/>
        <color theme="1"/>
        <rFont val="Arial Narrow"/>
        <family val="2"/>
      </rPr>
      <t>*Custom Card*</t>
    </r>
    <r>
      <rPr>
        <sz val="12"/>
        <color theme="1"/>
        <rFont val="Arial Narrow"/>
        <family val="2"/>
      </rPr>
      <t xml:space="preserve"> iCLASS SE Clamshell Card, 2k bits with 2 application areas.  Also available with Adhesive front (call for additional cost)
Minimum order is 100                                                      [</t>
    </r>
    <r>
      <rPr>
        <b/>
        <sz val="10.5"/>
        <color theme="1"/>
        <rFont val="Arial Narrow"/>
        <family val="2"/>
      </rPr>
      <t>PROGRAMMING INFORMATION IS NEEDED  (BIT, FORMAT, FACILITY CODE &amp; START#). HID BASE PART #: 3350 (CUSTOM OPTIONS DETERMINE THE FINAL PART NUMBER)]</t>
    </r>
    <r>
      <rPr>
        <sz val="12"/>
        <color theme="1"/>
        <rFont val="Arial Narrow"/>
        <family val="2"/>
      </rPr>
      <t xml:space="preserve">
</t>
    </r>
  </si>
  <si>
    <r>
      <rPr>
        <b/>
        <sz val="12"/>
        <color theme="1"/>
        <rFont val="Arial Narrow"/>
        <family val="2"/>
      </rPr>
      <t>*Custom Card*</t>
    </r>
    <r>
      <rPr>
        <sz val="12"/>
        <color theme="1"/>
        <rFont val="Arial Narrow"/>
        <family val="2"/>
      </rPr>
      <t xml:space="preserve"> iCLASS SE MIFARE SIO-Enabled Mifare Classic Card (1k), Utilizes MIFARE CLASSIC 13.56 MHz Internal Smart Chip, Standard S50, 1K Memory with 16 Sectors. 
Minimum order is 100                                                           [</t>
    </r>
    <r>
      <rPr>
        <b/>
        <sz val="10.5"/>
        <color theme="1"/>
        <rFont val="Arial Narrow"/>
        <family val="2"/>
      </rPr>
      <t>PROGRAMMING INFORMATION IS NEEDED  (BIT, FORMAT, FACILITY CODE &amp; START#). HID BASE PART #: 3400 (CUSTOM OPTIONS DETERMINE THE FINAL PART NUMBER)]</t>
    </r>
  </si>
  <si>
    <r>
      <rPr>
        <b/>
        <sz val="12"/>
        <color theme="1"/>
        <rFont val="Arial Narrow"/>
        <family val="2"/>
      </rPr>
      <t>*Custom Card*</t>
    </r>
    <r>
      <rPr>
        <sz val="12"/>
        <color theme="1"/>
        <rFont val="Arial Narrow"/>
        <family val="2"/>
      </rPr>
      <t xml:space="preserve"> iCLASS SE MIFARE SIO-Enabled MIFARE Card (4k), Utilizes MIFARE 13.56 MHz Internal Smart Chip, Standard S70, 4K Memory with 40 Sectors. 
Minimum order is 100</t>
    </r>
    <r>
      <rPr>
        <b/>
        <sz val="12"/>
        <color theme="1"/>
        <rFont val="Arial Narrow"/>
        <family val="2"/>
      </rPr>
      <t xml:space="preserve">                                                           </t>
    </r>
    <r>
      <rPr>
        <b/>
        <sz val="10.5"/>
        <color theme="1"/>
        <rFont val="Arial Narrow"/>
        <family val="2"/>
      </rPr>
      <t>[PROGRAMMING INFORMATION IS NEEDED  (BIT, FORMAT, FACILITY CODE &amp; START#). HID BASE PART #: 3406 (CUSTOM OPTIONS DETERMINE THE FINAL PART NUMBER)]</t>
    </r>
    <r>
      <rPr>
        <b/>
        <sz val="12"/>
        <color theme="1"/>
        <rFont val="Arial Narrow"/>
        <family val="2"/>
      </rPr>
      <t xml:space="preserve">
</t>
    </r>
    <r>
      <rPr>
        <sz val="12"/>
        <color theme="1"/>
        <rFont val="Arial Narrow"/>
        <family val="2"/>
      </rPr>
      <t xml:space="preserve">                                                                                                                        </t>
    </r>
  </si>
  <si>
    <r>
      <rPr>
        <b/>
        <sz val="12"/>
        <color theme="1"/>
        <rFont val="Arial Narrow"/>
        <family val="2"/>
      </rPr>
      <t>*Custom Card*</t>
    </r>
    <r>
      <rPr>
        <sz val="12"/>
        <color theme="1"/>
        <rFont val="Arial Narrow"/>
        <family val="2"/>
      </rPr>
      <t xml:space="preserve"> iCLASS SE MIFARE SIO-Enabled MIFARE Classic Card + Prox Card(1K), Utilizes MIFARE CLASSIC 13.56 MHz Internal Smart Chip, Standard S50, 1K Memory with 16 Sectors.  
Minimum order is 100</t>
    </r>
    <r>
      <rPr>
        <b/>
        <i/>
        <u/>
        <sz val="12"/>
        <color theme="1"/>
        <rFont val="Arial Narrow"/>
        <family val="2"/>
      </rPr>
      <t xml:space="preserve">                                                           </t>
    </r>
    <r>
      <rPr>
        <b/>
        <sz val="10.5"/>
        <color theme="1"/>
        <rFont val="Arial Narrow"/>
        <family val="2"/>
      </rPr>
      <t>[PROGRAMMING INFORMATION IS NEEDED  (BIT, FORMAT, FACILITY CODE &amp; START#). HID BASE PART #: 3500 (CUSTOM OPTIONS DETERMINE THE FINAL PART NUMBER)]</t>
    </r>
  </si>
  <si>
    <r>
      <rPr>
        <b/>
        <sz val="12"/>
        <color theme="1"/>
        <rFont val="Arial Narrow"/>
        <family val="2"/>
      </rPr>
      <t>*Custom Card*</t>
    </r>
    <r>
      <rPr>
        <sz val="12"/>
        <color theme="1"/>
        <rFont val="Arial Narrow"/>
        <family val="2"/>
      </rPr>
      <t xml:space="preserve"> iCLASS SE Key II Contactless Smart Key, Contactless SE Key II, 2K bits with 2 application areas.
Minimum order is 100  </t>
    </r>
    <r>
      <rPr>
        <b/>
        <sz val="12"/>
        <color theme="1"/>
        <rFont val="Arial Narrow"/>
        <family val="2"/>
      </rPr>
      <t xml:space="preserve">                                                         </t>
    </r>
    <r>
      <rPr>
        <b/>
        <sz val="10.5"/>
        <color theme="1"/>
        <rFont val="Arial Narrow"/>
        <family val="2"/>
      </rPr>
      <t>[PROGRAMMING INFORMATION IS NEEDED  (BIT, FORMAT, FACILITY CODE &amp; START#). HID BASE PART #: 3250 (CUSTOM OPTIONS DETERMINE THE FINAL PART NUMBER)]</t>
    </r>
  </si>
  <si>
    <r>
      <rPr>
        <b/>
        <sz val="12"/>
        <color theme="1"/>
        <rFont val="Arial Narrow"/>
        <family val="2"/>
      </rPr>
      <t>*Custom Card*</t>
    </r>
    <r>
      <rPr>
        <sz val="12"/>
        <color theme="1"/>
        <rFont val="Arial Narrow"/>
        <family val="2"/>
      </rPr>
      <t xml:space="preserve"> iCLASS SE Tag Contactless Smart Tag, Contactless SE Tag I,I 2k bits with 2 application areas. Contactless SE Tag I,I 2k bits with 2 application areas. 
Minimum order is 100</t>
    </r>
    <r>
      <rPr>
        <b/>
        <sz val="12"/>
        <color theme="1"/>
        <rFont val="Arial Narrow"/>
        <family val="2"/>
      </rPr>
      <t xml:space="preserve">                                                           </t>
    </r>
    <r>
      <rPr>
        <b/>
        <sz val="10.5"/>
        <color theme="1"/>
        <rFont val="Arial Narrow"/>
        <family val="2"/>
      </rPr>
      <t>[PROGRAMMING INFORMATION IS NEEDED  (BIT, FORMAT, FACILITY CODE &amp; START#). HID BASE PART #: 3300 (CUSTOM OPTIONS DETERMINE THE FINAL PART NUMBER)]</t>
    </r>
  </si>
  <si>
    <r>
      <t xml:space="preserve">ProxCard II Proximity Card (ClamShell), Non Custom           </t>
    </r>
    <r>
      <rPr>
        <b/>
        <sz val="12"/>
        <color theme="1"/>
        <rFont val="Arial Narrow"/>
        <family val="2"/>
      </rPr>
      <t>Dimensions: 2.125” x 3.375” x 0.070” (5.40 x 8.57 x 0.18 cm)</t>
    </r>
    <r>
      <rPr>
        <sz val="12"/>
        <color theme="1"/>
        <rFont val="Arial Narrow"/>
        <family val="2"/>
      </rPr>
      <t xml:space="preserve">
Stock cards, minimum order is 50 HID Part #1326LSSMV 
</t>
    </r>
    <r>
      <rPr>
        <b/>
        <sz val="10.5"/>
        <color theme="1"/>
        <rFont val="Arial Narrow"/>
        <family val="2"/>
      </rPr>
      <t>(IF ORDERING CUSTOM CARDS, MINIMUM ORDER IS 100 AND PROGRAMMING INFORMATION IS NEEDED)</t>
    </r>
  </si>
  <si>
    <r>
      <t xml:space="preserve">ProxKey III Proximity Keyfobs only, no rings 
Stock cards, minimum order is 50, HID Part #: 1346LNSSN 
</t>
    </r>
    <r>
      <rPr>
        <b/>
        <sz val="10.5"/>
        <color theme="1"/>
        <rFont val="Arial Narrow"/>
        <family val="2"/>
      </rPr>
      <t>(IF ORDERING CUSTOM CARDS, MINIMUM ORDER IS 100 AND PROGRAMMING INFORMATION IS NEEDED)</t>
    </r>
    <r>
      <rPr>
        <b/>
        <i/>
        <u/>
        <sz val="12"/>
        <color theme="1"/>
        <rFont val="Arial Narrow"/>
        <family val="2"/>
      </rPr>
      <t xml:space="preserve"> </t>
    </r>
  </si>
  <si>
    <r>
      <rPr>
        <b/>
        <sz val="12"/>
        <color theme="1"/>
        <rFont val="Arial Narrow"/>
        <family val="2"/>
      </rPr>
      <t>*Custom Card*</t>
    </r>
    <r>
      <rPr>
        <sz val="12"/>
        <color theme="1"/>
        <rFont val="Arial Narrow"/>
        <family val="2"/>
      </rPr>
      <t xml:space="preserve"> ProxCard II Proximity Card (ClamShell)         </t>
    </r>
    <r>
      <rPr>
        <b/>
        <sz val="12"/>
        <color theme="1"/>
        <rFont val="Arial Narrow"/>
        <family val="2"/>
      </rPr>
      <t>Dimensions: 2.125” x 3.375” x 0.070” (5.40 x 8.57 x 0.18 cm</t>
    </r>
    <r>
      <rPr>
        <sz val="12"/>
        <color theme="1"/>
        <rFont val="Arial Narrow"/>
        <family val="2"/>
      </rPr>
      <t xml:space="preserve">) 
</t>
    </r>
    <r>
      <rPr>
        <b/>
        <sz val="10.5"/>
        <color theme="1"/>
        <rFont val="Arial Narrow"/>
        <family val="2"/>
      </rPr>
      <t>[PROGRAMMING INFORMATION IS NEEDED  (BIT, FORMAT, FACILITY CODE &amp; START#). HID BASE PART #: 1326 (CUSTOM OPTIONS DETERMINE THE FINAL PART NUMBER)]</t>
    </r>
  </si>
  <si>
    <r>
      <t xml:space="preserve">ProxKey III Proximity Keyfob w/ Rings 
Stock cards, minimum order is 50, HID Part #: 1346LNSSN 
</t>
    </r>
    <r>
      <rPr>
        <b/>
        <sz val="10.5"/>
        <color theme="1"/>
        <rFont val="Arial Narrow"/>
        <family val="2"/>
      </rPr>
      <t>(IF ORDERING CUSTOM CARDS, MINIMUM ORDER IS 100 AND PROGRAMMING INFORMATION IS NEEDED)</t>
    </r>
  </si>
  <si>
    <r>
      <rPr>
        <b/>
        <sz val="12"/>
        <color theme="1"/>
        <rFont val="Arial Narrow"/>
        <family val="2"/>
      </rPr>
      <t>*Custom Card*</t>
    </r>
    <r>
      <rPr>
        <sz val="12"/>
        <color theme="1"/>
        <rFont val="Arial Narrow"/>
        <family val="2"/>
      </rPr>
      <t xml:space="preserve"> ProxKey III Proximity Keyfobs only, no rings 
Minimum order is 100                                                      [</t>
    </r>
    <r>
      <rPr>
        <b/>
        <sz val="10.5"/>
        <color theme="1"/>
        <rFont val="Arial Narrow"/>
        <family val="2"/>
      </rPr>
      <t>PROGRAMMING INFORMATION IS NEEDED  (BIT, FORMAT, FACILITY CODE &amp; START#). HID BASE PART#1346 (CUSTOM OPTIONS DETERMINE THE FINAL PART NUMBER)]</t>
    </r>
  </si>
  <si>
    <r>
      <t xml:space="preserve">Direct image, ISOProx II &amp; Proxcard II size,  PVC glossy, label with slot punch. White adhesive back, 20 mil PVC, 3.370" x 2.125"
Stock cards, minimum order is 50
</t>
    </r>
    <r>
      <rPr>
        <b/>
        <sz val="10.5"/>
        <color theme="1"/>
        <rFont val="Arial Narrow"/>
        <family val="2"/>
      </rPr>
      <t>(IF ORDERING CUSTOM CARDS, MINIMUM ORDER IS 100 AND PROGRAMMING INFORMATION IS NEEDED)</t>
    </r>
    <r>
      <rPr>
        <sz val="12"/>
        <color theme="1"/>
        <rFont val="Arial Narrow"/>
        <family val="2"/>
      </rPr>
      <t xml:space="preserve">
</t>
    </r>
  </si>
  <si>
    <r>
      <t>DuoProx II Dual Technology Proximity Card (printable). Stock cards, minimum order is 50, HID Part #: 1336LGGSN                                                                                 (</t>
    </r>
    <r>
      <rPr>
        <b/>
        <sz val="10.5"/>
        <color theme="1"/>
        <rFont val="Arial Narrow"/>
        <family val="2"/>
      </rPr>
      <t>IF ORDERING CUSTOM CARDS, MINIMUM ORDER IS 100 AND PROGRAMMING INFORMATION IS NEEDED)</t>
    </r>
  </si>
  <si>
    <r>
      <rPr>
        <b/>
        <sz val="12"/>
        <color theme="1"/>
        <rFont val="Arial Narrow"/>
        <family val="2"/>
      </rPr>
      <t>*Custom Card*</t>
    </r>
    <r>
      <rPr>
        <sz val="12"/>
        <color theme="1"/>
        <rFont val="Arial Narrow"/>
        <family val="2"/>
      </rPr>
      <t xml:space="preserve"> DuoProx II Dual Technology Proximity Card (printable).    Minimum order is 100 </t>
    </r>
    <r>
      <rPr>
        <b/>
        <sz val="12"/>
        <color theme="1"/>
        <rFont val="Arial Narrow"/>
        <family val="2"/>
      </rPr>
      <t xml:space="preserve">                                                                   [</t>
    </r>
    <r>
      <rPr>
        <b/>
        <sz val="10.5"/>
        <color theme="1"/>
        <rFont val="Arial Narrow"/>
        <family val="2"/>
      </rPr>
      <t>PROGRAMMING INFORMATION IS NEEDED  (BIT, FORMAT, FACILITY CODE &amp; START#). HID BASE PART#1336 (CUSTOM OPTIONS DETERMINE THE FINAL PART NUMBER)]</t>
    </r>
  </si>
  <si>
    <r>
      <t xml:space="preserve">MicroProx Tag. Stock cards, minimum order is 50, HID Part #:1391LSSMN  
</t>
    </r>
    <r>
      <rPr>
        <b/>
        <sz val="10.5"/>
        <color theme="1"/>
        <rFont val="Arial Narrow"/>
        <family val="2"/>
      </rPr>
      <t>(IF ORDERING CUSTOM CARDS, MINIMUM ORDER IS 100 AND PROGRAMMING INFORMATION IS NEEDED)</t>
    </r>
    <r>
      <rPr>
        <b/>
        <i/>
        <u/>
        <sz val="12"/>
        <color theme="1"/>
        <rFont val="Arial Narrow"/>
        <family val="2"/>
      </rPr>
      <t xml:space="preserve"> </t>
    </r>
  </si>
  <si>
    <r>
      <rPr>
        <b/>
        <sz val="12"/>
        <color theme="1"/>
        <rFont val="Arial Narrow"/>
        <family val="2"/>
      </rPr>
      <t>*Custom Card*</t>
    </r>
    <r>
      <rPr>
        <sz val="12"/>
        <color theme="1"/>
        <rFont val="Arial Narrow"/>
        <family val="2"/>
      </rPr>
      <t xml:space="preserve"> MicroProx Tag.
Minimum order is 100                                                     </t>
    </r>
    <r>
      <rPr>
        <b/>
        <sz val="12"/>
        <color theme="1"/>
        <rFont val="Arial Narrow"/>
        <family val="2"/>
      </rPr>
      <t>[</t>
    </r>
    <r>
      <rPr>
        <b/>
        <sz val="10.5"/>
        <color theme="1"/>
        <rFont val="Arial Narrow"/>
        <family val="2"/>
      </rPr>
      <t xml:space="preserve">PROGRAMMING INFORMATION IS NEEDED  (BIT, FORMAT, FACILITY CODE &amp; START#). HID BASE PART#1391 (CUSTOM OPTIONS DETERMINE THE FINAL PART NUMBER)] </t>
    </r>
  </si>
  <si>
    <r>
      <t>ISOProx II Printable Proximity Card (printable).
Stock cards,  minimum order is 50, HID Part #: 1386LGGSN 
(</t>
    </r>
    <r>
      <rPr>
        <b/>
        <sz val="10.5"/>
        <color theme="1"/>
        <rFont val="Arial Narrow"/>
        <family val="2"/>
      </rPr>
      <t>IF ORDERING CUSTOM CARDS, MINIMUM ORDER IS 100 AND PROGRAMMING INFORMATION IS NEEDED)</t>
    </r>
  </si>
  <si>
    <r>
      <rPr>
        <b/>
        <sz val="12"/>
        <color theme="1"/>
        <rFont val="Arial Narrow"/>
        <family val="2"/>
      </rPr>
      <t>*Custom Card</t>
    </r>
    <r>
      <rPr>
        <sz val="12"/>
        <color theme="1"/>
        <rFont val="Arial Narrow"/>
        <family val="2"/>
      </rPr>
      <t>* ISOProx II Printable Proximity Card (printable). 
Minimum order is 100                                                       [</t>
    </r>
    <r>
      <rPr>
        <b/>
        <sz val="10.5"/>
        <color theme="1"/>
        <rFont val="Arial Narrow"/>
        <family val="2"/>
      </rPr>
      <t>PROGRAMMING INFORMATION IS NEEDED  (BIT, FORMAT, FACILITY CODE &amp; START#). HID BASE PART#1386 (CUSTOM OPTIONS DETERMINE THE FINAL PART NUMBER)]</t>
    </r>
  </si>
  <si>
    <t>HID Mobile Access Cards - Mobile ID's
Minimum order is 100</t>
  </si>
  <si>
    <t>AWID 125 kHz Prox. LF Graphics quality badge with magnetic strip
Minimum order is 50</t>
  </si>
  <si>
    <t>AWID 902-928 MHz UHF, windshield tag,adhesive mount for use with LR-2000 and LR-3000 Readers
Minimum order is 50</t>
  </si>
  <si>
    <r>
      <t xml:space="preserve">AWID Metal mount tag. (MT-1014-0-0 is for use with LR-911 </t>
    </r>
    <r>
      <rPr>
        <i/>
        <sz val="12"/>
        <color theme="1"/>
        <rFont val="Arial Narrow"/>
        <family val="2"/>
      </rPr>
      <t>only</t>
    </r>
    <r>
      <rPr>
        <sz val="12"/>
        <color theme="1"/>
        <rFont val="Arial Narrow"/>
        <family val="2"/>
      </rPr>
      <t xml:space="preserve"> MT-UHF-0-0 is for use with LR-2000 and LR-3000 Readers </t>
    </r>
    <r>
      <rPr>
        <i/>
        <sz val="12"/>
        <color theme="1"/>
        <rFont val="Arial Narrow"/>
        <family val="2"/>
      </rPr>
      <t>only</t>
    </r>
    <r>
      <rPr>
        <sz val="12"/>
        <color theme="1"/>
        <rFont val="Arial Narrow"/>
        <family val="2"/>
      </rPr>
      <t>) 
Minimum order is 50</t>
    </r>
  </si>
  <si>
    <r>
      <t xml:space="preserve">Compact Tag - </t>
    </r>
    <r>
      <rPr>
        <sz val="12"/>
        <color rgb="FF000000"/>
        <rFont val="Arial Narrow"/>
        <family val="2"/>
      </rPr>
      <t>Long range tag, clamshell design with identification up to 7 meters (23 ft.).</t>
    </r>
  </si>
  <si>
    <t>Fargo Printers</t>
  </si>
  <si>
    <t>NOTE - Only most common ordered Parts are listed below. Contact your Regional Sales Manager for products not listed.
Printers and Accessories may be returned up to 1 Year after Purchase Order Date with a 20% restocking fee (See Ordering Guide for Lead Time on Printers).</t>
  </si>
  <si>
    <t>HID FARGO Printer Accessories</t>
  </si>
  <si>
    <t xml:space="preserve"> All HID Printer Accessories are available - contact your Regional Sales Manager for a quote</t>
  </si>
  <si>
    <t>3 Year Lock Support Agreement: Support for a quantity of 101 and more locks (price is per lock)</t>
  </si>
  <si>
    <t>LK-ASA-K100-622-IPS-BP</t>
  </si>
  <si>
    <t>LK-ASA-K100-622-IPS-BL</t>
  </si>
  <si>
    <t>LK-ASA-KS100-S-IPS-B</t>
  </si>
  <si>
    <t>LK-ASA-R100-IPS-B</t>
  </si>
  <si>
    <t>LK-ASA-G100L</t>
  </si>
  <si>
    <t>HES K100 Aperio™ v3 Wireless Cabinet Lock. HID multiCLASS SE, Black, Pinch Knob, For 1/16" to 1/2" Thick Doors</t>
  </si>
  <si>
    <t>HES K100 Aperio™ v3 Wireless Cabinet Lock. HID multiCLASS SE, Black, Lever, For 1/16" to 1/2" Thick Doors</t>
  </si>
  <si>
    <t>HES KS100 Aperio™ v3 Wireless Swinghandle Server Cabinet Lock. HID multiCLASS SE, Black</t>
  </si>
  <si>
    <t>Securitron R100 Aperio™ v3 Wireless Card Reader. HID multiCLASS SE, Black</t>
  </si>
  <si>
    <t>Adams Rite G100L Aperio™ v3 Digital Glass Door Lock. HID multiCLASS SE</t>
  </si>
  <si>
    <t>Aperio Locks Add Brands (Sargent, Adams Rite, Corbin Russwin, HES, Securitron)</t>
  </si>
  <si>
    <t>LK-ASA-IN100-7976-IP-B-O-BL-26D</t>
  </si>
  <si>
    <t>LK-ASA-IN100-8877-IP-B-ETL-26D</t>
  </si>
  <si>
    <t>LK-ASA-IN100-8977-IP-B-ETL-26D</t>
  </si>
  <si>
    <t>LK-ASA-IN100-CL33134-IP-B-NZ-D-26D</t>
  </si>
  <si>
    <t>LK-ASA-IN100-ML20136-IP-B-125-T-26D</t>
  </si>
  <si>
    <t>LK-ASA-IN100-ML20134-IP-B-125-T-26D</t>
  </si>
  <si>
    <t>LK-ASA-IN100-ED5200SN-9134-IP-B-125-T-26D</t>
  </si>
  <si>
    <t>LK-ASA-IN100-ED5634LN-9M134-IP-B-125-T-26D</t>
  </si>
  <si>
    <t>LK-ASA-N2-10G77-IKL-26D</t>
  </si>
  <si>
    <t>LK-ASA-N2-10G77-PKL-26D</t>
  </si>
  <si>
    <t>LK-ASA-N2-82276-IKL-26D</t>
  </si>
  <si>
    <t>LK-ASA-N2-82278-IKL-26D</t>
  </si>
  <si>
    <t>LK-ASA-N2-82276-PKL-26D</t>
  </si>
  <si>
    <t>LK-ASA-N2-82278-PKL-26D</t>
  </si>
  <si>
    <t>LK-ASA-N2-IK-8877-ETL-32D</t>
  </si>
  <si>
    <t>LK-ASA-N2-PK-8877-ETL-32D</t>
  </si>
  <si>
    <t>LK-ASA-N2-IK-8977-ETL-32D</t>
  </si>
  <si>
    <t>LK-ASA-N2-PK-8977-ETL-32D</t>
  </si>
  <si>
    <t>LK-ASA-A100-3090P-1-626</t>
  </si>
  <si>
    <t>LK-ASA-A100-3090PK-1-626</t>
  </si>
  <si>
    <t>LK-ASA-A100-3090C-1-626</t>
  </si>
  <si>
    <t>LK-ASA-A100-3090CK-1-626</t>
  </si>
  <si>
    <t xml:space="preserve">Sargent IN100 Lock Multi Class with Cylinder override and Deadbolt - Mortise Type </t>
  </si>
  <si>
    <t xml:space="preserve">Sargent IN100 Lock Multi Class with Cylinder override - Mortise Type </t>
  </si>
  <si>
    <t xml:space="preserve">Sargent IN100 Lock Rim exit device, key override - RIM Exit Type </t>
  </si>
  <si>
    <t xml:space="preserve">Sargent IN100 Lock Mortise exit device, key override -  Mortise Exit Type </t>
  </si>
  <si>
    <t xml:space="preserve">CR IN100 Lock Multi Class with Cylinder override - Cylindrical Type </t>
  </si>
  <si>
    <t xml:space="preserve">CR IN100 Lock Multi Class with Cylinder override and Deadbolt - Mortise Type </t>
  </si>
  <si>
    <t xml:space="preserve">CR IN100 Lock Multi Class with Cylinder override - Mortise Type </t>
  </si>
  <si>
    <t xml:space="preserve">CR IN100 Lock Rim exit device, key override - RIM Exit Type </t>
  </si>
  <si>
    <t xml:space="preserve">CR IN100 Lock Mortise exit device, key override - Mortise Exit Type </t>
  </si>
  <si>
    <t xml:space="preserve">PR100 Lock Iclass and Keypad with Cylinder Override - Cylindrical Type </t>
  </si>
  <si>
    <t xml:space="preserve">PR100 Lock Prox and Keypad with Cylinder Override - Cylindrical Type </t>
  </si>
  <si>
    <t xml:space="preserve">PR100 Lock Iclass and keypad with Cylinder Override and deadbolt - Mortise Type </t>
  </si>
  <si>
    <t xml:space="preserve">PR100 Lock Iclass and keypad with Cylinder Override and No deadbolt -  Mortise Type </t>
  </si>
  <si>
    <t xml:space="preserve">PR100 Lock Prox and Keypad with Cylinder Override and deadbolt - Mortise Type </t>
  </si>
  <si>
    <t xml:space="preserve">PR100 Lock Iclass and Keypadwith Cylinder Override and No deadbolt - Mortise Type </t>
  </si>
  <si>
    <t xml:space="preserve">PR100 Lock Iclass and Keypad with Cylinder Override Exit - RIM Type </t>
  </si>
  <si>
    <t xml:space="preserve">PR100 Lock Prox and Keypad with Cylinder Override Exit - RIM Type </t>
  </si>
  <si>
    <t xml:space="preserve">PR100 Lock Iclass and Keypad with Cylinder Override Exit - Mortise Type </t>
  </si>
  <si>
    <t xml:space="preserve">PR100 Lock Prox and Keypad with Cylinder Override Exit - Mortise Type </t>
  </si>
  <si>
    <t xml:space="preserve">A100 Lock A100 Prox for Deadlatches and Exit Devices - Deadlatch/Exit Type </t>
  </si>
  <si>
    <t xml:space="preserve">A100 Lock A100 Prox/Keypad for Deadlatches and Exit Devices - Deadlatch/Exit Type </t>
  </si>
  <si>
    <t xml:space="preserve">A100 Lock A100 ICLASS for Deadlatches and Exit Devices - Deadlatch/Exit Type </t>
  </si>
  <si>
    <t xml:space="preserve">A100 Lock A100 ICALSS/Keypad for Deadlatches and Exit Devices - Deadlatch/Exit Type </t>
  </si>
  <si>
    <t>IN100, Less Cylinder, Key Override, HID iClass, iClass SE(SIO enabled), iClass SEOS, black reader &amp; trim, satin chrome</t>
  </si>
  <si>
    <r>
      <rPr>
        <u/>
        <sz val="13"/>
        <color theme="1"/>
        <rFont val="Arial Narrow"/>
        <family val="2"/>
      </rPr>
      <t>Lock Support Agreement:</t>
    </r>
    <r>
      <rPr>
        <sz val="13"/>
        <color theme="1"/>
        <rFont val="Arial Narrow"/>
        <family val="2"/>
      </rPr>
      <t xml:space="preserve">
With the initial purchase of a lock(s) from Sielox, a one year Support Agreement is included. Once the one year has expired, a Support Agreement must be renewed for all locks covered under the Pinnacle license. </t>
    </r>
  </si>
  <si>
    <r>
      <rPr>
        <u/>
        <sz val="13"/>
        <rFont val="Arial Narrow"/>
        <family val="2"/>
      </rPr>
      <t>Lock Support Agreement:</t>
    </r>
    <r>
      <rPr>
        <sz val="13"/>
        <rFont val="Arial Narrow"/>
        <family val="2"/>
      </rPr>
      <t xml:space="preserve">
With the initial purchase of a lock(s) from Sielox, a one year Support Agreement is included. Once the one year has expired, a Support Agreement must be renewed for all locks covered under the Pinnacle license. </t>
    </r>
  </si>
  <si>
    <r>
      <rPr>
        <b/>
        <sz val="14"/>
        <color theme="0"/>
        <rFont val="Arial Narrow"/>
        <family val="2"/>
      </rPr>
      <t>Schlage AD-300 Cylindrical</t>
    </r>
    <r>
      <rPr>
        <b/>
        <sz val="14"/>
        <color theme="1"/>
        <rFont val="Arial Narrow"/>
        <family val="2"/>
      </rPr>
      <t>AD-300 Cylindrical</t>
    </r>
  </si>
  <si>
    <t>Schlage AD-300 Mortise</t>
  </si>
  <si>
    <t>Schlage AD-400 Mortise</t>
  </si>
  <si>
    <t>Schlage AD-400 Cylindrical</t>
  </si>
  <si>
    <t>Schlage NDE Cylindrical</t>
  </si>
  <si>
    <t>Schlage LE Mortise</t>
  </si>
  <si>
    <t>Wireless Accessories - PIM, Gateway</t>
  </si>
  <si>
    <r>
      <t xml:space="preserve">Panel Interface Module supports 16 doors </t>
    </r>
    <r>
      <rPr>
        <i/>
        <sz val="12"/>
        <color rgb="FF000000"/>
        <rFont val="Arial Narrow"/>
        <family val="2"/>
      </rPr>
      <t>(For AD Wireless Locks)</t>
    </r>
  </si>
  <si>
    <r>
      <t>Engage Gateway, Supports 10 Wireless Devices</t>
    </r>
    <r>
      <rPr>
        <i/>
        <sz val="12"/>
        <color indexed="8"/>
        <rFont val="Arial Narrow"/>
        <family val="2"/>
      </rPr>
      <t xml:space="preserve"> (For NDE &amp; LE Wireless Locks)</t>
    </r>
  </si>
  <si>
    <t xml:space="preserve">Von Duprin Remote Undogging and Monitoring Kits </t>
  </si>
  <si>
    <t>Locknetics</t>
  </si>
  <si>
    <t>LK-SCH-CS450-32D</t>
  </si>
  <si>
    <t>Locknetics E-strike 9/16" deep</t>
  </si>
  <si>
    <t>LK-SCH-CS450-LBM-32D</t>
  </si>
  <si>
    <t>Locknetics E-strike 9/16" deep with LBM</t>
  </si>
  <si>
    <t>LK-SCH-CS750-32D</t>
  </si>
  <si>
    <t>Locknetics E-strike 3/4" deep</t>
  </si>
  <si>
    <t>LK-SCH-CS750-LBM-32D</t>
  </si>
  <si>
    <t>Locknetics E-strike 3/4" deep with LBM</t>
  </si>
  <si>
    <t>LK-SCH-MDS100-32D</t>
  </si>
  <si>
    <t>Locknetics E-strike 1" deep, 5 face plates</t>
  </si>
  <si>
    <t>LK-SCH-MDS100-F-32D</t>
  </si>
  <si>
    <t>Locknetics E-strike 1" deep, 5 face plates,fire rated</t>
  </si>
  <si>
    <t>LK-SCH-MDS100-F-LBM-32D</t>
  </si>
  <si>
    <t>Locknetics E-strike 1" deep, 5 face plates with LBM, fire rated</t>
  </si>
  <si>
    <t>LK-SCH-MDS100-LBM-32D</t>
  </si>
  <si>
    <t>Locknetics E-strike 1" deep, 5 face plates with LBM</t>
  </si>
  <si>
    <t>LK-SCH-MG1200</t>
  </si>
  <si>
    <t>Locknetics Mag Lock, Standard, 1200lb</t>
  </si>
  <si>
    <t>LK-SCH-MG1200-2</t>
  </si>
  <si>
    <t>Locknetics Double Mag Lock, 1200lb</t>
  </si>
  <si>
    <t>LK-SCH-MG600</t>
  </si>
  <si>
    <t>Locknetics Mag Lock, Standard, 600lb</t>
  </si>
  <si>
    <t>LK-SCH-MG600-2</t>
  </si>
  <si>
    <t>Locknetics Double Mag Lock, 600lb</t>
  </si>
  <si>
    <t>LK-SCH-NC450-LBM</t>
  </si>
  <si>
    <t>Locknetics E-strike, no cut, 9/16"deep with LBM</t>
  </si>
  <si>
    <t>LK-SCH-RS200-10B</t>
  </si>
  <si>
    <t>Locknetics Rim strike 1/2" depth with spacers</t>
  </si>
  <si>
    <t>LK-SCH-RS200-32D</t>
  </si>
  <si>
    <t>LK-SCH-RS200-LBM-US10B</t>
  </si>
  <si>
    <t>Locknetics Rim strike 1/2" depth with spacers and LBM</t>
  </si>
  <si>
    <t>LK-SCH-RS200-LBM-US32D</t>
  </si>
  <si>
    <t>LK-SCH-RS300-10B</t>
  </si>
  <si>
    <t>Locknetics Rim strike 3/4" depth with spacers</t>
  </si>
  <si>
    <t>LK-SCH-RS300-32D</t>
  </si>
  <si>
    <t>LK-SCH-RS300-F-10B</t>
  </si>
  <si>
    <t>Locknetics Fire rated rim strike, 3/4" depth with spacers</t>
  </si>
  <si>
    <t>LK-SCH-RS300-F-32D</t>
  </si>
  <si>
    <t>LK-SCH-RS300-F-LBM-US10B</t>
  </si>
  <si>
    <t>Locknetics Fire rated rim strike, 3/4" depth with spacers and LBM</t>
  </si>
  <si>
    <t>LK-SCH-RS300-F-LBM-US32</t>
  </si>
  <si>
    <t>LK-SCH-RS300-LBM-US10B</t>
  </si>
  <si>
    <t>Locknetics Rim strike 3/4" depth with spacers and LBM</t>
  </si>
  <si>
    <t>LK-SCH-RS300-LBM-US32D</t>
  </si>
  <si>
    <t>LK-SCH-WLBK600</t>
  </si>
  <si>
    <t>Locknetics L-Bracket, 600 lb</t>
  </si>
  <si>
    <t>LK-SCH-WMG1200</t>
  </si>
  <si>
    <t>Locknetics Weatherproof Mag Lock, 1200lb</t>
  </si>
  <si>
    <t>LK-SCH-WMG600</t>
  </si>
  <si>
    <t>Locknetics Weatherproof Mag Lock, 600lb</t>
  </si>
  <si>
    <t>LK-SCH-WZBK1200</t>
  </si>
  <si>
    <t>Locknetics Z-Bracket, 1200lb</t>
  </si>
  <si>
    <t>LK-SCH-WZBK600</t>
  </si>
  <si>
    <t>Locknetics Z-Bracket, 600lb</t>
  </si>
  <si>
    <t>Von Duprin Electric Strikes</t>
  </si>
  <si>
    <t>6300 US32D 12/24VDC FSE Surface Mount Rim Estrike</t>
  </si>
  <si>
    <t>6000 Series Solenoid Kit 12 VDC (FS and FSE)</t>
  </si>
  <si>
    <t>6210 US32D 24VDC FSE Mortise Estrike</t>
  </si>
  <si>
    <t>6211 US32D 24VDC FSE Mortise Estrike</t>
  </si>
  <si>
    <t>6211 US32D 24VDC FSE DS Mortise/Cylindrical Estrike with Dual Switch</t>
  </si>
  <si>
    <t>6111 US32D 24VDC FSE Rim Device Estrike</t>
  </si>
  <si>
    <t>Fence DEMO Kit, Contains: (1) Advanced Light Fence Sensor, (1) 150ft Spool of Plastic Fiber, (1) Power Supply, (1) Demo Graphic, (1) Connector Kit</t>
  </si>
  <si>
    <t>TVI to TVI/CVBS splitter Single channel TVI/AHD/CVI signal splitter with looping HD output and CVBS output</t>
  </si>
  <si>
    <t xml:space="preserve">4-Ch, XDi 20 Series NVR, H.265 / H.264, records up to 4K resolution, Built-in 4 port PoE, Up to 12 TB internal storage / 36 TB total (with EVS Series eSATA External Video Storage), 2 SATA, 1 eSATA, USB, HDMI &amp; VGA out, StarNET (iRAS), Smart phone compatible. Supports DirectNet                                        cameras, (11.8"W x 2.4:"H x 9.1"D) - 2 TB </t>
  </si>
  <si>
    <t xml:space="preserve">5MP, DirectNET, H.265, IR Bullet, 3.6-10mm, WDR, DC12V/PoE, IP67/IK10 </t>
  </si>
  <si>
    <t>8MP 4K / 8Mega Pixel, DirectNET Bullet, H.264/30fps, 3-10mm Motorized Lens, 10pc IR, Low Light, IP66, DC12V/PoE</t>
  </si>
  <si>
    <t xml:space="preserve">Wall Camera Mounting Bracket, Cable Feed through, ABS Plastic, 6.25", Gray </t>
  </si>
  <si>
    <t xml:space="preserve"> IP Keyboard / Matrix unit, with Integrated LCD Display and 1x4K capable HDMI Output</t>
  </si>
  <si>
    <t>Pendant Ring, for use with CDC3649F (White)</t>
  </si>
  <si>
    <t>Mounting Kit, Indoor pendant for adaptor for Indoor Dome (Black)</t>
  </si>
  <si>
    <t>Kit: Camera, Micro  Board, 700 TVL, 4.3 mm Pinhole Lens, DC12V and 1 DC12V power supply</t>
  </si>
  <si>
    <t>H.265 2MP DirectNET bullet, 9-22mm</t>
  </si>
  <si>
    <t>DirectNET, 5 MP, H.265 / H.264, Outdoor Vandal Dome, 1/1.8" CMOS, True Day/Night, True WDR, Remote Focus/Zoom, 3.6-10mm Motorized Vari-focal, P-Iris, 100ft IR beam, Analog Test Monitor Output, Audio In/Out, Email notification, Micro SD support, BLC, DNR, IK10, IP67, Heater, 6.3" dia, 12VDC / PoE</t>
  </si>
  <si>
    <t>Kit: (2) Mega Pixel Mini Box Camera, Network, BNC/RJ45, WDR, 1080p, C Mount, PoE/DC12V, (1) 2.8-12mm lens, and (1) power converter</t>
  </si>
  <si>
    <t>Manual Focus Vandal TVI Dome, 2MP, 2.8-12mm AI, IR, WDR, CVBS &amp; TVI output, Dual Voltage, IP66</t>
  </si>
  <si>
    <t>Economy TVI Turret Camera, 2MP, TVI, 2.8mm fixed lens, IR, dWDR, 12VDC, IP66</t>
  </si>
  <si>
    <t>Camera, Indoor, Board Level 2 Megapixel, Analog HD TVI, 2.8-12 mm  Lens, 0.01 Lux, WDR, DC12V</t>
  </si>
  <si>
    <t>Bracket, Die-Cast Aluminum, Wall Bracket With Ball Joint, Use With CHG3000W Series Housings, 10 " In Length, 20 Lbs. Max. Load (Gray)</t>
  </si>
  <si>
    <t>Video Balun, 1Ch Passive Video and Power, RJ45 and BNC</t>
  </si>
  <si>
    <t>Kit: (2) Mega Pixel Mini Box Camera, Network, BNC/RJ45, WDR, 1080p, C Mount, PoE/DC12V “The VAT Camera," (1) 2.8-12mm lens, and (1) power converter</t>
  </si>
  <si>
    <t>Junction Box</t>
  </si>
  <si>
    <t>Flush Mount Bracket for use with CDC2450MT, CDIH226V,  CDI2112PZ, CDT2120PZ</t>
  </si>
  <si>
    <r>
      <t>XDi PoE Switch, Supports 8 PoE ports (10/100/Base-T) with a maximum 70W output delivery, 2 copper uplink ports (10/100/1000Base-T), 24 Gbps switching capacity, (11.02" W x 1.73" H x 7.09" D) *</t>
    </r>
    <r>
      <rPr>
        <i/>
        <sz val="12"/>
        <rFont val="Arial Narrow"/>
        <family val="2"/>
      </rPr>
      <t>Not rack mountable</t>
    </r>
    <r>
      <rPr>
        <sz val="12"/>
        <rFont val="Arial Narrow"/>
        <family val="2"/>
      </rPr>
      <t>*</t>
    </r>
  </si>
  <si>
    <r>
      <t>XDi PoE Switch, Supports 16 PoE ports (10/100/1000Base-T) with a maximum 140W output delivery, 2 copper uplink ports (10/100/1000Base-T), 24 Gbps switching capacity, (16.93" W x 1.73" H x 7.09" D) *</t>
    </r>
    <r>
      <rPr>
        <i/>
        <sz val="12"/>
        <rFont val="Arial Narrow"/>
        <family val="2"/>
      </rPr>
      <t>Includes rack mounts</t>
    </r>
    <r>
      <rPr>
        <sz val="12"/>
        <rFont val="Arial Narrow"/>
        <family val="2"/>
      </rPr>
      <t>*</t>
    </r>
  </si>
  <si>
    <r>
      <t xml:space="preserve">XDi Gigabit PoE Switch, Supports 8 PoE ports (10/100/1000Base-T), 150W max output delivery, 2 optical uplink ports (1000Base-x), 2 copper uplink ports (10/100/1000Base-T), 24 Gbps Switching (12.99" W x 1.73" H x 8.03" D) </t>
    </r>
    <r>
      <rPr>
        <i/>
        <sz val="12"/>
        <rFont val="Arial Narrow"/>
        <family val="2"/>
      </rPr>
      <t>*Includes rack mounts*</t>
    </r>
  </si>
  <si>
    <r>
      <t xml:space="preserve">XDi Gigabit PoE Switch, Supports 24 PoE ports (10/100/1000Base-T) with a maximum 400W output delivery, 2 optical uplink ports (1000Base-x), 2 copper uplink ports (10/100/1000Base-T), 56 Gbps switching capacity, (17.32" W x 1.73" H x 8.66" D) </t>
    </r>
    <r>
      <rPr>
        <i/>
        <sz val="12"/>
        <rFont val="Arial Narrow"/>
        <family val="2"/>
      </rPr>
      <t>*Includes rack mounts*</t>
    </r>
  </si>
  <si>
    <r>
      <t>Public View Monitor Streaming Decoder, 12MP max resolution, H.264/H.265, supports up to 16-Ch views, 4-Ch full HD display, single, 2x2, 3x3, 4x4 display, CVBS, HDMI, VGA ports, DirectNET &amp; INEX protocols. *</t>
    </r>
    <r>
      <rPr>
        <i/>
        <sz val="12"/>
        <color rgb="FF262626"/>
        <rFont val="Arial Narrow"/>
        <family val="2"/>
      </rPr>
      <t xml:space="preserve"> (For use with XDI series NVRs)</t>
    </r>
  </si>
  <si>
    <r>
      <t xml:space="preserve">Parapet / Rooftop Mount. Allows mounting to wall, flat roof or inside/outside of parapet
</t>
    </r>
    <r>
      <rPr>
        <i/>
        <sz val="12"/>
        <rFont val="Arial Narrow"/>
        <family val="2"/>
      </rPr>
      <t xml:space="preserve">*For direct mounting to CDI2118PZ, CDI2130PZ, CDC2660
*Must use CDAPH10 adapter with CDI2112PZ2, CDT2120PZ
*Must use CDA11234PMS10 w/ CDT2S12VI, CDT2S12VIFW
*Must use CDA11234WMC w/ CDI125360V, CDI2510VIFWLH, CDI2512VIFWH, CDI2522VIFWH, CDI5510VIFWH, CDI8510VIFWH, CDI51360V                                                                                                               </t>
    </r>
  </si>
  <si>
    <r>
      <t xml:space="preserve">H.265 2MP DirectNET Bullet, H.265/30fps, 3.3-10mm, Remote Focus, 10pc IR / 100 feet, True WDR, DC12V / PoE, IP66 </t>
    </r>
    <r>
      <rPr>
        <i/>
        <sz val="12"/>
        <rFont val="Arial Narrow"/>
        <family val="2"/>
      </rPr>
      <t>*Heater power 12V only*</t>
    </r>
  </si>
  <si>
    <r>
      <t xml:space="preserve">2MP DirectNET Bullet, H.265, Starvis, Color at Night, Light Finder, Remote Focus, 10pc IR / 100 feet, TWDR, 4.4-10mm, IP66, DC12V / PoE </t>
    </r>
    <r>
      <rPr>
        <i/>
        <sz val="12"/>
        <rFont val="Arial Narrow"/>
        <family val="2"/>
      </rPr>
      <t>(Color at Night/Light Finder)</t>
    </r>
  </si>
  <si>
    <r>
      <t xml:space="preserve">H.265 DirectNET, 8 MP (4K), Outdoor Vandal Bullet, True Day/Night, True WDR, Remote Zoom/Focus, 4.5-10mm Motorized Varifocal, P-Iris, 160ft IR beam, Audio In/Out, Email notification, Micro SD support, IK10, IP67, 14.13" L, Heater, DC12V / PoE, </t>
    </r>
    <r>
      <rPr>
        <i/>
        <sz val="12"/>
        <rFont val="Arial Narrow"/>
        <family val="2"/>
      </rPr>
      <t xml:space="preserve">*Up to 12 MP resolution when used in INEX mode; Includes backbox specific to this model                                                                                </t>
    </r>
  </si>
  <si>
    <r>
      <t xml:space="preserve">Back box </t>
    </r>
    <r>
      <rPr>
        <i/>
        <sz val="12"/>
        <rFont val="Arial Narrow"/>
        <family val="2"/>
      </rPr>
      <t>(For CBI2510IWFH,  CBI2510IWFLH, CBI2522IWFH, CBI5510IWFH, CBI8110IFH)</t>
    </r>
    <r>
      <rPr>
        <sz val="12"/>
        <rFont val="Arial Narrow"/>
        <family val="2"/>
      </rPr>
      <t xml:space="preserve"> </t>
    </r>
  </si>
  <si>
    <r>
      <t xml:space="preserve">Corner Mount Adapter, Light Beige </t>
    </r>
    <r>
      <rPr>
        <i/>
        <sz val="12"/>
        <rFont val="Arial Narrow"/>
        <family val="2"/>
      </rPr>
      <t>(For CBCJB, CDC2600WM, CDMKM, CDMKVFE, CDMWM20, CDMWMD10, CDMWMD11, CDMWMS10)</t>
    </r>
  </si>
  <si>
    <r>
      <t xml:space="preserve">Pole Mount Adapter, Light Beige </t>
    </r>
    <r>
      <rPr>
        <i/>
        <sz val="12"/>
        <rFont val="Arial Narrow"/>
        <family val="2"/>
      </rPr>
      <t>(For CBCJB, CDC2600WM, CDMKM, CDMKVFE, CDMWM20, CDMWMD10, CDMWMD11, CDMWMS10)</t>
    </r>
  </si>
  <si>
    <r>
      <t xml:space="preserve">DirectNET, 2 MP, H.265, Indoor Dome, True Day/Night, True WDR, 2.8mm fixed lens, Email notification, BNC Video Test Port, 1/2.7" CMOS, No SD support, </t>
    </r>
    <r>
      <rPr>
        <i/>
        <sz val="12"/>
        <rFont val="Arial Narrow"/>
        <family val="2"/>
      </rPr>
      <t xml:space="preserve">*PoE only*  </t>
    </r>
  </si>
  <si>
    <r>
      <t>DirectNET, 2 MP, H.265, Indoor Dome, True Day/Night, True WDR, 2.8mm Fixed Lens, 49ft IR beam, Email notification, Micro SD support, 5.16" dia, *</t>
    </r>
    <r>
      <rPr>
        <i/>
        <sz val="12"/>
        <rFont val="Arial Narrow"/>
        <family val="2"/>
      </rPr>
      <t>PoE</t>
    </r>
    <r>
      <rPr>
        <sz val="12"/>
        <rFont val="Arial Narrow"/>
        <family val="2"/>
      </rPr>
      <t xml:space="preserve"> </t>
    </r>
    <r>
      <rPr>
        <i/>
        <sz val="12"/>
        <rFont val="Arial Narrow"/>
        <family val="2"/>
      </rPr>
      <t>only</t>
    </r>
    <r>
      <rPr>
        <sz val="12"/>
        <rFont val="Arial Narrow"/>
        <family val="2"/>
      </rPr>
      <t>*</t>
    </r>
  </si>
  <si>
    <r>
      <t xml:space="preserve">2 Mega Pixel DirectNET Vandal Dome, 1080p, 3-9mm, 18 IR LEDs / 65ft beam, 2 way audio, IP66,  PoE / DC12V </t>
    </r>
    <r>
      <rPr>
        <i/>
        <sz val="12"/>
        <rFont val="Arial Narrow"/>
        <family val="2"/>
      </rPr>
      <t>*XDi IP DirectNET integrated *</t>
    </r>
  </si>
  <si>
    <r>
      <t xml:space="preserve">2 Mega Pixel DirectNET Vandal Dome, 1080p, 3-9mm, 18 IR LEDs / 65ft beam, 2 way audio, IP66,  PoE / DC12V, Heater (requires DC12V) </t>
    </r>
    <r>
      <rPr>
        <i/>
        <sz val="12"/>
        <rFont val="Arial Narrow"/>
        <family val="2"/>
      </rPr>
      <t>*XDi IP DirectNET integrated *</t>
    </r>
  </si>
  <si>
    <r>
      <t>DirectNET, 2 MP, H.265, Outdoor Vandal Dome, True Day/Night,</t>
    </r>
    <r>
      <rPr>
        <b/>
        <sz val="12"/>
        <rFont val="Arial Narrow"/>
        <family val="2"/>
      </rPr>
      <t xml:space="preserve"> </t>
    </r>
    <r>
      <rPr>
        <sz val="12"/>
        <rFont val="Arial Narrow"/>
        <family val="2"/>
      </rPr>
      <t>Sony Starvis Technology (Color at Night)</t>
    </r>
    <r>
      <rPr>
        <b/>
        <sz val="12"/>
        <rFont val="Arial Narrow"/>
        <family val="2"/>
      </rPr>
      <t xml:space="preserve">, </t>
    </r>
    <r>
      <rPr>
        <sz val="12"/>
        <rFont val="Arial Narrow"/>
        <family val="2"/>
      </rPr>
      <t>True WDR, Remote Zoom/Focus, 4.4-10mm Motorized Varifocal, P-Iris, 100ft IR beam, Analog Test Monitor Output, Audio In/Out, Email notification, Micro SD support, IK10, IP67, 6.3" dia, Heater, DC12V / PoE</t>
    </r>
  </si>
  <si>
    <r>
      <rPr>
        <b/>
        <sz val="12"/>
        <rFont val="Arial Narrow"/>
        <family val="2"/>
      </rPr>
      <t>(CDMPMD10 is required)</t>
    </r>
    <r>
      <rPr>
        <sz val="12"/>
        <rFont val="Arial Narrow"/>
        <family val="2"/>
      </rPr>
      <t xml:space="preserve"> Parapet / Rooftop Mount. Allows mounting to wall, flat roof or inside/outside of parapet
</t>
    </r>
    <r>
      <rPr>
        <i/>
        <sz val="12"/>
        <rFont val="Arial Narrow"/>
        <family val="2"/>
      </rPr>
      <t xml:space="preserve">*For direct mounting to CDI2118PZ, CDI2130PZ, CDC2660
*Must use CDAPH10 adapter with CDI2112PZ2, CDT2120PZ
*Must use CDA11234PMS10 w/ CDT2S12VI, CDT2S12VIFW
*Must use CDA11234WMC w/ CDI125360V, CDI2510VIFWLH, CDI2512VIFWH, CDI2522VIFWH, CDI5510VIFWH, CDI8510VIFWH, CDI51360V                                                                                                                 </t>
    </r>
  </si>
  <si>
    <r>
      <t xml:space="preserve">Dome Top Hat &amp; Adaptor / Reducer, 1 ½” Male to ¾” Male NPT threads.
</t>
    </r>
    <r>
      <rPr>
        <i/>
        <sz val="12"/>
        <rFont val="Arial Narrow"/>
        <family val="2"/>
      </rPr>
      <t>*Required when mounting CDI125360V, CDI2510VIFWLH, CDI2512VIFWH, CDI2522VIFWH, CDI5510VIFWH, CDI8510VIFWH, CDI51360V to CDC2580 Parapet / Roof Mount</t>
    </r>
  </si>
  <si>
    <r>
      <t xml:space="preserve">2MP DirectNET Indoor Dome, H.265/30fps, 3.3-10 Remote Focus, True WDR, DC12V / PoE </t>
    </r>
    <r>
      <rPr>
        <i/>
        <sz val="12"/>
        <rFont val="Arial Narrow"/>
        <family val="2"/>
      </rPr>
      <t>*Replaces CDI2110RF*</t>
    </r>
  </si>
  <si>
    <r>
      <t xml:space="preserve">2MP DirectNET Indoor Dome, H.265/30fps, 3.3-10 Remote Focus, 28pc IR, True WDR, DC12V / PoE </t>
    </r>
    <r>
      <rPr>
        <i/>
        <sz val="12"/>
        <rFont val="Arial Narrow"/>
        <family val="2"/>
      </rPr>
      <t>*Replaces CDI2110IRF*</t>
    </r>
  </si>
  <si>
    <r>
      <t>DirectNET,</t>
    </r>
    <r>
      <rPr>
        <b/>
        <sz val="12"/>
        <rFont val="Arial Narrow"/>
        <family val="2"/>
      </rPr>
      <t xml:space="preserve"> </t>
    </r>
    <r>
      <rPr>
        <sz val="12"/>
        <rFont val="Arial Narrow"/>
        <family val="2"/>
      </rPr>
      <t xml:space="preserve">8 MP (4K), H.265/H.264, Outdoor Vandal Dome, 1/1.7" CMOS, True Day/Night, True WDR, Remote Focus/Zoom, 4.5-10mm Motorized Vari-focal, P-Iris, 100ft IR beam, Analog Test Monitor Output, Audio In/Out, Email notification, Micro SD support, BLC, DNR, IK10, IP67, Heater, 6.3" dia, 12VDC / PoE </t>
    </r>
    <r>
      <rPr>
        <i/>
        <sz val="12"/>
        <rFont val="Arial Narrow"/>
        <family val="2"/>
      </rPr>
      <t>*Up to 12 MP resolution when used in INEX mode*</t>
    </r>
  </si>
  <si>
    <r>
      <t xml:space="preserve">Dome, Indoor/Outdoor, Vandal, 5 Megapixel, 360 Degree Lens, DirectNET, IP66,  DC12V/PoE </t>
    </r>
    <r>
      <rPr>
        <i/>
        <sz val="12"/>
        <rFont val="Arial Narrow"/>
        <family val="2"/>
      </rPr>
      <t>*Uses multiple channels*</t>
    </r>
  </si>
  <si>
    <r>
      <t>DirectNET, 3 MP, H.265, Box Camera, True Day/Night, True WDR, C/CS Mount, (1) RCA CVBS output, Email notification, Micro SD support, 2.87" x 2.24" x 5.16", DC12V / PoE, *</t>
    </r>
    <r>
      <rPr>
        <i/>
        <sz val="12"/>
        <rFont val="Arial Narrow"/>
        <family val="2"/>
      </rPr>
      <t>Lens not included*</t>
    </r>
  </si>
  <si>
    <r>
      <t xml:space="preserve">Height Strip, 2MP, 4.3 mm Lens, WDR, DC12V/POE, </t>
    </r>
    <r>
      <rPr>
        <sz val="12"/>
        <rFont val="Arial Narrow"/>
        <family val="2"/>
      </rPr>
      <t>Silver</t>
    </r>
  </si>
  <si>
    <r>
      <t xml:space="preserve">Height Strip, 2MP, 4.3 mm Lens, WDR, DC12V/POE, </t>
    </r>
    <r>
      <rPr>
        <sz val="12"/>
        <rFont val="Arial Narrow"/>
        <family val="2"/>
      </rPr>
      <t>Black</t>
    </r>
  </si>
  <si>
    <r>
      <t>Remote Focus Indoor</t>
    </r>
    <r>
      <rPr>
        <b/>
        <sz val="12"/>
        <rFont val="Arial Narrow"/>
        <family val="2"/>
      </rPr>
      <t xml:space="preserve"> </t>
    </r>
    <r>
      <rPr>
        <sz val="12"/>
        <rFont val="Arial Narrow"/>
        <family val="2"/>
      </rPr>
      <t>TVI Dome2MP, 2.8-12mm AI, IR, WDR, CVBS &amp; TVI output, Dual Voltage</t>
    </r>
  </si>
  <si>
    <r>
      <t xml:space="preserve">Junction Box </t>
    </r>
    <r>
      <rPr>
        <i/>
        <sz val="12"/>
        <rFont val="Arial Narrow"/>
        <family val="2"/>
      </rPr>
      <t>(For CBI4512IR, CBI4512XIR, CBI6412IR, CBT2S12IFW, CDI4512VTIR, CDT2S12IFW, CDT2S12VI, CDT2S12VIFW, CTT2S12VIFW)</t>
    </r>
  </si>
  <si>
    <r>
      <t xml:space="preserve">Quick Install Vandal Dome 2MP, 2.8-8mm, Remote focus lens, 2pc LED IR, D-WDR, 250 deg pan, 90deg tilt, </t>
    </r>
    <r>
      <rPr>
        <b/>
        <sz val="12"/>
        <rFont val="Arial Narrow"/>
        <family val="2"/>
      </rPr>
      <t>IP66</t>
    </r>
    <r>
      <rPr>
        <sz val="12"/>
        <rFont val="Arial Narrow"/>
        <family val="2"/>
      </rPr>
      <t>, 12VDC</t>
    </r>
  </si>
  <si>
    <r>
      <t>Adaptor assembly reducer for 1 ½” Male to ¾” Male NPT threads (</t>
    </r>
    <r>
      <rPr>
        <i/>
        <sz val="12"/>
        <rFont val="Arial Narrow"/>
        <family val="2"/>
      </rPr>
      <t>used with CDMPMS10</t>
    </r>
    <r>
      <rPr>
        <sz val="12"/>
        <rFont val="Arial Narrow"/>
        <family val="2"/>
      </rPr>
      <t>)</t>
    </r>
  </si>
  <si>
    <r>
      <t>Remote Focus Vandal</t>
    </r>
    <r>
      <rPr>
        <b/>
        <sz val="12"/>
        <rFont val="Arial Narrow"/>
        <family val="2"/>
      </rPr>
      <t xml:space="preserve"> </t>
    </r>
    <r>
      <rPr>
        <sz val="12"/>
        <rFont val="Arial Narrow"/>
        <family val="2"/>
      </rPr>
      <t>Dome,  2MP (TVI) / 960H (CVBS),  2.8-12mm,  15 pcs IR (65 ft range), True WDR, IP66, DC12V / AC24V</t>
    </r>
  </si>
  <si>
    <r>
      <t>Remote Focus TVI Turret Camera, 2MP, 2.8-12mm AI, IR, WDR, CVBS &amp; TVI output, Dual Voltage,</t>
    </r>
    <r>
      <rPr>
        <b/>
        <sz val="12"/>
        <rFont val="Arial Narrow"/>
        <family val="2"/>
      </rPr>
      <t xml:space="preserve"> </t>
    </r>
    <r>
      <rPr>
        <sz val="12"/>
        <rFont val="Arial Narrow"/>
        <family val="2"/>
      </rPr>
      <t>IP66</t>
    </r>
  </si>
  <si>
    <r>
      <t xml:space="preserve">Wall Mount </t>
    </r>
    <r>
      <rPr>
        <i/>
        <sz val="12"/>
        <rFont val="Arial Narrow"/>
        <family val="2"/>
      </rPr>
      <t>(Works with CDAPH10 for CDT2120PZ)</t>
    </r>
  </si>
  <si>
    <r>
      <t>TVI, 2 MP, ATM Mini Box Camera, True Day/Night, True WDR, (1.6" W x 1.6" H x 2.8" D) DC12V / AC24V, TVI &amp; Analog Output</t>
    </r>
    <r>
      <rPr>
        <i/>
        <sz val="12"/>
        <color rgb="FF262626"/>
        <rFont val="Arial Narrow"/>
        <family val="2"/>
      </rPr>
      <t>,</t>
    </r>
    <r>
      <rPr>
        <sz val="12"/>
        <color rgb="FF262626"/>
        <rFont val="Arial Narrow"/>
        <family val="2"/>
      </rPr>
      <t xml:space="preserve"> *</t>
    </r>
    <r>
      <rPr>
        <i/>
        <sz val="12"/>
        <color rgb="FF262626"/>
        <rFont val="Arial Narrow"/>
        <family val="2"/>
      </rPr>
      <t>Lens not included*</t>
    </r>
  </si>
  <si>
    <r>
      <t xml:space="preserve">1/3" Miniature Sony CMOS, 600 TVL, WDR, 3.3mm pinhole lens, 1.4" (W) x 1.4" (H) x .79" (D), DC12V </t>
    </r>
    <r>
      <rPr>
        <i/>
        <sz val="12"/>
        <rFont val="Arial Narrow"/>
        <family val="2"/>
      </rPr>
      <t>(Replaces CCC3520NWDC)</t>
    </r>
  </si>
  <si>
    <r>
      <t xml:space="preserve">ATM KIT, Miniature Box Camera, 1000 TVL, WDR, AC24V and 2.5-6mm lens </t>
    </r>
    <r>
      <rPr>
        <i/>
        <sz val="12"/>
        <rFont val="Arial Narrow"/>
        <family val="2"/>
      </rPr>
      <t>*Includes right angle BNC connector*</t>
    </r>
  </si>
  <si>
    <r>
      <t xml:space="preserve">ATM KIT, Miniature Box Camera, 1000 TVL, WDR, DC12V/AC24V and 2.8-12mm lens </t>
    </r>
    <r>
      <rPr>
        <i/>
        <sz val="12"/>
        <rFont val="Arial Narrow"/>
        <family val="2"/>
      </rPr>
      <t>*Includes Wall Mount*</t>
    </r>
  </si>
  <si>
    <r>
      <t xml:space="preserve">ATM KIT, Miniature Box Camera, 1000 TVL, WDR, DC12V/AC24V and 6-60mm lens </t>
    </r>
    <r>
      <rPr>
        <i/>
        <sz val="12"/>
        <rFont val="Arial Narrow"/>
        <family val="2"/>
      </rPr>
      <t>*Includes Wall Mount*</t>
    </r>
  </si>
  <si>
    <r>
      <t xml:space="preserve">1/3" CCD, Color Height Strip Camera Black, 3.7mm Pinhole Lens, 600 TVL, 0.5 lux, F2.0, (1.0" W x 34.5" H x 1.75" D) </t>
    </r>
    <r>
      <rPr>
        <i/>
        <sz val="12"/>
        <rFont val="Arial Narrow"/>
        <family val="2"/>
      </rPr>
      <t>*Power Supply Included*</t>
    </r>
    <r>
      <rPr>
        <sz val="12"/>
        <rFont val="Arial Narrow"/>
        <family val="2"/>
      </rPr>
      <t>; DC12V</t>
    </r>
  </si>
  <si>
    <r>
      <t xml:space="preserve">1/3" CCD, Color Height Strip Camera Silver, 600 TVL, 0.5 lux, F2.0, 3.7 mm Pinhole Lens, (1.0" W x 34.5" H x 1.75" D) DC12V </t>
    </r>
    <r>
      <rPr>
        <i/>
        <sz val="12"/>
        <rFont val="Arial Narrow"/>
        <family val="2"/>
      </rPr>
      <t>*Power Supply Included*</t>
    </r>
  </si>
  <si>
    <r>
      <t xml:space="preserve">Pole Mount Adapter </t>
    </r>
    <r>
      <rPr>
        <i/>
        <sz val="12"/>
        <rFont val="Arial Narrow"/>
        <family val="2"/>
      </rPr>
      <t>(May require bracket)</t>
    </r>
  </si>
  <si>
    <r>
      <t xml:space="preserve">Corner Mount Adapter </t>
    </r>
    <r>
      <rPr>
        <i/>
        <sz val="12"/>
        <rFont val="Arial Narrow"/>
        <family val="2"/>
      </rPr>
      <t>(May require bracket)</t>
    </r>
  </si>
  <si>
    <r>
      <t xml:space="preserve">Power Supply,1 Channel, AC24V, 3 AMP, 100VA, NEMA 4X Enclosure, UL Listed, 8"X6"X4.5" </t>
    </r>
    <r>
      <rPr>
        <i/>
        <sz val="12"/>
        <rFont val="Arial Narrow"/>
        <family val="2"/>
      </rPr>
      <t>*Will accommodate Ditek Model DTK-DP4P Surge Protector*</t>
    </r>
  </si>
  <si>
    <r>
      <t xml:space="preserve">18.5" LED monitor: 1366 x 768; option to scale 16:9/4:3; VGA, HDMI, S-Video and  Looping BNC Inputs; Audio input and output; stereo speakers; HDMI, VGA and audio cables, desk stand and  US power cord included </t>
    </r>
    <r>
      <rPr>
        <i/>
        <sz val="12"/>
        <rFont val="Arial Narrow"/>
        <family val="2"/>
      </rPr>
      <t>*For use with XDi Recorders*</t>
    </r>
  </si>
  <si>
    <r>
      <t xml:space="preserve">Video Wall Matrix Chassis, 4RU, capable of accepting 8 Modules with Dual HDMI Outputs, 110 VAC </t>
    </r>
    <r>
      <rPr>
        <i/>
        <sz val="12"/>
        <rFont val="Arial Narrow"/>
        <family val="2"/>
      </rPr>
      <t>(blades sold separately)</t>
    </r>
  </si>
  <si>
    <r>
      <t xml:space="preserve">Anti Cut Kit - Basic Anti Cut Protection, Contains: (1) Light Sensor, (1) 660ft Spool of Plastic Fiber, (1) Cutting Tool, and (50) Metal Eye Bolts, (Max Light Sensor distance 660ft with no splices) </t>
    </r>
    <r>
      <rPr>
        <i/>
        <sz val="12"/>
        <rFont val="Arial Narrow"/>
        <family val="2"/>
      </rPr>
      <t>*No Termination Kit Required*</t>
    </r>
  </si>
  <si>
    <r>
      <t xml:space="preserve">Anti Cut / Anti Bending Kit - Advanced Protection, Contains: (1) Advanced Light Sensor, (1) 660ft Spool of Plastic Fiber, (50) Metal Eye Bolts, (2) 2GB SD Cards, and (2) FSMA Connectors, (Max Light Sensor distance 660ft with no splices) </t>
    </r>
    <r>
      <rPr>
        <i/>
        <sz val="12"/>
        <rFont val="Arial Narrow"/>
        <family val="2"/>
      </rPr>
      <t>*Termination Kit Required*</t>
    </r>
  </si>
  <si>
    <r>
      <t>Anti Climb/Bend/Cut Fence Kit, Contains: (1) Enhanced Light Sensor, (1) 660ft Spool of Plastic Fiber, (40) Metal Tension Bolts, (1) Light Meter, and (2) FSMA Connectors, (Max Light Sensor distance 660ft with no splices) *</t>
    </r>
    <r>
      <rPr>
        <i/>
        <sz val="12"/>
        <rFont val="Arial Narrow"/>
        <family val="2"/>
      </rPr>
      <t>Termination Kit Required*</t>
    </r>
  </si>
  <si>
    <r>
      <t xml:space="preserve">Termination Kit, Contains: (4) FSMA connectors, (2) Splice connectors (CFS-SPL) Fiber Strip Tool, Cutters, Crimping Tool, Polishing Disk, and (3) Sheets of Ultra Fine Grade Sandpaper </t>
    </r>
    <r>
      <rPr>
        <i/>
        <sz val="12"/>
        <rFont val="Arial Narrow"/>
        <family val="2"/>
      </rPr>
      <t>*Each splice reduces the maximum light sensor distance by 65 feet*</t>
    </r>
  </si>
  <si>
    <r>
      <t>Splice Connector, 10 pack (two FSMA connectors are needed for each splice connector) *</t>
    </r>
    <r>
      <rPr>
        <i/>
        <sz val="12"/>
        <rFont val="Arial Narrow"/>
        <family val="2"/>
      </rPr>
      <t>Each splice reduces the maximum light sensor distance by 65 feet</t>
    </r>
    <r>
      <rPr>
        <sz val="12"/>
        <rFont val="Arial Narrow"/>
        <family val="2"/>
      </rPr>
      <t>*</t>
    </r>
  </si>
  <si>
    <t>Pinnacle to Pinnacle Import - Recommended for all upgrades prior to Pinnacle 7.0 or when upgrading to a new server with version software upgrade</t>
  </si>
  <si>
    <r>
      <t xml:space="preserve">Custom Imports -Import from other Manufacturer's Access Control Systems, merge data from multiple sources, merge image files to the database </t>
    </r>
    <r>
      <rPr>
        <i/>
        <sz val="12"/>
        <color theme="1"/>
        <rFont val="Arial Narrow"/>
        <family val="2"/>
      </rPr>
      <t>(For other custom requirements, Contact your Regional Sales Manager)</t>
    </r>
  </si>
  <si>
    <r>
      <t>Pinnacle to AnyWare Database Import 
Note: Includes conversion of cardholder information only</t>
    </r>
    <r>
      <rPr>
        <i/>
        <sz val="12"/>
        <color theme="1"/>
        <rFont val="Arial Narrow"/>
        <family val="2"/>
      </rPr>
      <t xml:space="preserve"> (First Name, Last Name, and Card Code)</t>
    </r>
  </si>
  <si>
    <r>
      <rPr>
        <b/>
        <u/>
        <sz val="12"/>
        <rFont val="Arial Narrow"/>
        <family val="2"/>
      </rPr>
      <t xml:space="preserve">IMPORTANT NOTES:  </t>
    </r>
    <r>
      <rPr>
        <b/>
        <sz val="12"/>
        <rFont val="Arial Narrow"/>
        <family val="2"/>
      </rPr>
      <t xml:space="preserve">
  - Sielox will not begin any Class Professional Services until CSI completes the initial one-hour consult webinar and one-hour completed services summary webinar.
  -CSI's must also send in their completed Deployment Guide before Sielox begins any Class Professional Services.                                                                                                                                                                                                                                                                                                                                                                                                  -Changes/adjustments that need to be made to the Class system after the appliance has shipped will be billed at $150 per hour. </t>
    </r>
  </si>
  <si>
    <r>
      <t>Sielox Class 500 - Integration Services: Includes configuration of Action URL's (</t>
    </r>
    <r>
      <rPr>
        <i/>
        <sz val="11"/>
        <color theme="1"/>
        <rFont val="Arial Narrow"/>
        <family val="2"/>
      </rPr>
      <t>up to 500 live video pop-ups, configuration of outputs for integration of Access Control Lockdown, paging systems, video and mass notification for up to 60 outputs</t>
    </r>
    <r>
      <rPr>
        <sz val="11"/>
        <color theme="1"/>
        <rFont val="Arial Narrow"/>
        <family val="2"/>
      </rPr>
      <t>). Configuration of inputs for integration of buttons, motion sensors, readers etc. for up to 500 location inputs</t>
    </r>
  </si>
  <si>
    <r>
      <t xml:space="preserve">Sielox Class 75 - Integration Services: Includes configuration of Action URL's </t>
    </r>
    <r>
      <rPr>
        <i/>
        <sz val="12"/>
        <color theme="1"/>
        <rFont val="Arial Narrow"/>
        <family val="2"/>
      </rPr>
      <t>(up to 75 live video pop-ups, configuration of outputs for integration of Access Control Lockdown, paging systems, video and mass notification for up to 60 outputs)</t>
    </r>
    <r>
      <rPr>
        <sz val="12"/>
        <color theme="1"/>
        <rFont val="Arial Narrow"/>
        <family val="2"/>
      </rPr>
      <t>. Configuration of inputs for integration of buttons, motion sensors, readers etc. for up to 75 location inputs</t>
    </r>
  </si>
  <si>
    <r>
      <t xml:space="preserve">Sielox Class 150 - Integration Services: Includes configuration of Action URL's </t>
    </r>
    <r>
      <rPr>
        <i/>
        <sz val="12"/>
        <color theme="1"/>
        <rFont val="Arial Narrow"/>
        <family val="2"/>
      </rPr>
      <t xml:space="preserve">(up to 150 live video pop-ups, configuration of outputs for integration of Access Control Lockdown, paging systems, video and mass notification for up to 60 outputs). </t>
    </r>
    <r>
      <rPr>
        <sz val="12"/>
        <color theme="1"/>
        <rFont val="Arial Narrow"/>
        <family val="2"/>
      </rPr>
      <t>Configuration of inputs for integration of buttons, motion sensors, readers etc. for up to 150 location inputs</t>
    </r>
  </si>
  <si>
    <r>
      <t xml:space="preserve">Sielox Class 300 - Integration Services: Includes configuration of Action URL's </t>
    </r>
    <r>
      <rPr>
        <i/>
        <sz val="12"/>
        <color theme="1"/>
        <rFont val="Arial Narrow"/>
        <family val="2"/>
      </rPr>
      <t>(up to 300 live video pop-ups, configuration of outputs for integration of Access Control Lockdown, paging systems, video and mass notification for up to 60 outputs)</t>
    </r>
    <r>
      <rPr>
        <sz val="12"/>
        <color theme="1"/>
        <rFont val="Arial Narrow"/>
        <family val="2"/>
      </rPr>
      <t>. Configuration of inputs for integration of buttons, motion sensors, readers etc. for up to 300 location inputs</t>
    </r>
  </si>
  <si>
    <t>Product Training / Support</t>
  </si>
  <si>
    <r>
      <rPr>
        <u/>
        <sz val="12"/>
        <color theme="0"/>
        <rFont val="Arial Narrow"/>
        <family val="2"/>
      </rPr>
      <t>Certified Sielox Integrator Training:</t>
    </r>
    <r>
      <rPr>
        <sz val="12"/>
        <color theme="0"/>
        <rFont val="Arial Narrow"/>
        <family val="2"/>
      </rPr>
      <t xml:space="preserve">
Sielox invites technicians, installers, project managers, owners and sales reps from our Sielox Certified Integrators to complete our two Product Training courses. You will experience hands-on exercises to keep you current with the latest from Sielox including Pinnacle, 1700 Controller, AnyWare and Sielox Class.
Sielox Certified Integrators may sponsor End Users to attend courses.
Our comprehensive hands-on courses include: Software installation, wiring controllers with readers and other devices, inputs &amp; outputs, firmware &amp; software updates, back-up &amp; restore and much more. All participants will be tested at the completion of the course to receive a Certified Sielox Integrator Technician Certification. 
Sielox training documentation is provided to students electronically via a USB thumb drive. Attendees must bring a separate laptop to view these documents. Sielox provides lunch for the entire week of training.
The Pinnacle / 1700 Controller course is three days (Monday, Tuesday, Wednesday) and the AnyWare / Class / 1700 Controller course is two days (Thursday and Friday). Classrooms hold a maximum of fourteen participants. You can choose to register for the entire week of training at a discounted rate or you can register for only one of the two courses. </t>
    </r>
  </si>
  <si>
    <r>
      <t xml:space="preserve">Support for Untrained Technicians (per hour) </t>
    </r>
    <r>
      <rPr>
        <i/>
        <sz val="12"/>
        <color theme="1"/>
        <rFont val="Arial Narrow"/>
        <family val="2"/>
      </rPr>
      <t>(requires a blanket purchase order in advance for the calendar year)</t>
    </r>
  </si>
  <si>
    <r>
      <t xml:space="preserve">Pinnacle / AnyWare / Class - 1 Week Training at Sielox (NJ) </t>
    </r>
    <r>
      <rPr>
        <i/>
        <sz val="12"/>
        <color theme="1"/>
        <rFont val="Arial Narrow"/>
        <family val="2"/>
      </rPr>
      <t>(per person)</t>
    </r>
  </si>
  <si>
    <r>
      <t xml:space="preserve">Pinnacle / AnyWare / Class - 1 Week Training at Remote Location </t>
    </r>
    <r>
      <rPr>
        <i/>
        <sz val="12"/>
        <color theme="1"/>
        <rFont val="Arial Narrow"/>
        <family val="2"/>
      </rPr>
      <t>(per person)</t>
    </r>
  </si>
  <si>
    <r>
      <t xml:space="preserve">Pinnacle Certified Training at Sielox (NJ) </t>
    </r>
    <r>
      <rPr>
        <i/>
        <sz val="12"/>
        <color theme="1"/>
        <rFont val="Arial Narrow"/>
        <family val="2"/>
      </rPr>
      <t xml:space="preserve">(per person), </t>
    </r>
    <r>
      <rPr>
        <sz val="12"/>
        <color theme="1"/>
        <rFont val="Arial Narrow"/>
        <family val="2"/>
      </rPr>
      <t>3-Day Course</t>
    </r>
  </si>
  <si>
    <r>
      <t xml:space="preserve">Pinnacle Certified Training at a Remote Location </t>
    </r>
    <r>
      <rPr>
        <i/>
        <sz val="12"/>
        <color theme="1"/>
        <rFont val="Arial Narrow"/>
        <family val="2"/>
      </rPr>
      <t xml:space="preserve">(per person), </t>
    </r>
    <r>
      <rPr>
        <sz val="12"/>
        <color theme="1"/>
        <rFont val="Arial Narrow"/>
        <family val="2"/>
      </rPr>
      <t>3-Day Course</t>
    </r>
  </si>
  <si>
    <r>
      <t xml:space="preserve">Sielox AnyWare / Class Training at Sielox (NJ) </t>
    </r>
    <r>
      <rPr>
        <i/>
        <sz val="12"/>
        <color theme="1"/>
        <rFont val="Arial Narrow"/>
        <family val="2"/>
      </rPr>
      <t>(per person)</t>
    </r>
    <r>
      <rPr>
        <sz val="12"/>
        <color theme="1"/>
        <rFont val="Arial Narrow"/>
        <family val="2"/>
      </rPr>
      <t>, 2-Day Course</t>
    </r>
  </si>
  <si>
    <r>
      <t xml:space="preserve">Sielox AnyWare / Class Training at Remote Location </t>
    </r>
    <r>
      <rPr>
        <i/>
        <sz val="12"/>
        <color theme="1"/>
        <rFont val="Arial Narrow"/>
        <family val="2"/>
      </rPr>
      <t>(per person)</t>
    </r>
    <r>
      <rPr>
        <sz val="12"/>
        <color theme="1"/>
        <rFont val="Arial Narrow"/>
        <family val="2"/>
      </rPr>
      <t>, 2-Day Course</t>
    </r>
  </si>
  <si>
    <r>
      <t>One Day of On-Site End-User Training  (</t>
    </r>
    <r>
      <rPr>
        <b/>
        <sz val="12"/>
        <color theme="1"/>
        <rFont val="Arial Narrow"/>
        <family val="2"/>
      </rPr>
      <t>per</t>
    </r>
    <r>
      <rPr>
        <sz val="12"/>
        <color theme="1"/>
        <rFont val="Arial Narrow"/>
        <family val="2"/>
      </rPr>
      <t xml:space="preserve"> day </t>
    </r>
    <r>
      <rPr>
        <b/>
        <sz val="12"/>
        <color theme="1"/>
        <rFont val="Arial Narrow"/>
        <family val="2"/>
      </rPr>
      <t>plus</t>
    </r>
    <r>
      <rPr>
        <sz val="12"/>
        <color theme="1"/>
        <rFont val="Arial Narrow"/>
        <family val="2"/>
      </rPr>
      <t xml:space="preserve"> expenses)</t>
    </r>
  </si>
  <si>
    <r>
      <t xml:space="preserve">(2) Two Days of On-Site Sielox AnyWare &amp; Class Certified Training at Business Partner Supplied Location </t>
    </r>
    <r>
      <rPr>
        <i/>
        <sz val="12"/>
        <color theme="1"/>
        <rFont val="Arial Narrow"/>
        <family val="2"/>
      </rPr>
      <t xml:space="preserve">plus </t>
    </r>
    <r>
      <rPr>
        <sz val="12"/>
        <color theme="1"/>
        <rFont val="Arial Narrow"/>
        <family val="2"/>
      </rPr>
      <t>Trainer and equipment expenses
*</t>
    </r>
    <r>
      <rPr>
        <b/>
        <sz val="12"/>
        <color theme="1"/>
        <rFont val="Arial Narrow"/>
        <family val="2"/>
      </rPr>
      <t>Training up to 12 Technicians / Employees*</t>
    </r>
  </si>
  <si>
    <r>
      <t xml:space="preserve">(3) Three Days of On-Site Pinnacle Certified Training at Business Partner Supplied Location </t>
    </r>
    <r>
      <rPr>
        <i/>
        <sz val="12"/>
        <color theme="1"/>
        <rFont val="Arial Narrow"/>
        <family val="2"/>
      </rPr>
      <t>plus</t>
    </r>
    <r>
      <rPr>
        <sz val="12"/>
        <color theme="1"/>
        <rFont val="Arial Narrow"/>
        <family val="2"/>
      </rPr>
      <t xml:space="preserve"> Trainer and equipment expenses
</t>
    </r>
    <r>
      <rPr>
        <b/>
        <sz val="12"/>
        <color theme="1"/>
        <rFont val="Arial Narrow"/>
        <family val="2"/>
      </rPr>
      <t>*Training up to 12 Technicians / Employees*</t>
    </r>
  </si>
  <si>
    <r>
      <t xml:space="preserve">(5) Five Days of On-Site Pinnacle / AnyWare / Class Training at Business Partner Supplied location plus Trainer and equipment expenses
</t>
    </r>
    <r>
      <rPr>
        <b/>
        <sz val="12"/>
        <color theme="1"/>
        <rFont val="Arial Narrow"/>
        <family val="2"/>
      </rPr>
      <t>*Training up to 12 Technicians / Employees*</t>
    </r>
  </si>
  <si>
    <r>
      <t xml:space="preserve">2-Reader Ethernet/RS485 Kit: Supports 2 Door Strikes,  2 Door Contacts, 2 REX Inputs, 4 Sup./Unsup. Inputs, 4 Sup./Unsup. Outputs. Includes SLX75-E1  </t>
    </r>
    <r>
      <rPr>
        <i/>
        <sz val="12"/>
        <color theme="1"/>
        <rFont val="Arial Narrow"/>
        <family val="2"/>
      </rPr>
      <t>(Holds 1 Controller)</t>
    </r>
  </si>
  <si>
    <r>
      <t xml:space="preserve">2-Reader Ethernet/RS485 Kit: Supports 2 Door Strikes,  2 Door Contacts, 2 REX Inputs, 4 Sup./Unsup. Inputs, 4 Sup./Unsup. Outputs. Includes SLX75-E2  </t>
    </r>
    <r>
      <rPr>
        <i/>
        <sz val="12"/>
        <color theme="1"/>
        <rFont val="Arial Narrow"/>
        <family val="2"/>
      </rPr>
      <t>(Holds 2 Controllers)</t>
    </r>
  </si>
  <si>
    <t xml:space="preserve">2- Door Pinnacle Ultra Package, Pinnacle Ultra Software, 1-Controller (CN-SLX-1700) with Large Enclosure (CN-SLX-LGENCL) and 12VDC Plugin Transformer (CN-SLX-1700-PWRS) </t>
  </si>
  <si>
    <t>4- Door Pinnacle Ultra Package, Pinnacle Ultra Software, 2- Controllers (CN-SLX-1700) with Large Enclosure (CN-SLX-LGENCL) and 12VDC Plugin Transformer (CN-SLX-1700-PWRS)</t>
  </si>
  <si>
    <t>6- Door Pinnacle Ultra Package, Pinnacle Ultra Software,  3 - Controllers (CN-SLX-1700) with Large Enclosure (CN-SLX-LGENCL) and 12VDC Plugin Transformer (CN-SLX-1700-PWRS)</t>
  </si>
  <si>
    <t>2-Door Pinnacle Ultra Package, Pinnacle Ultra Software, 1- Controller (CN-SLX-1700), Small Enclosure Kit (CN-SLX-SMENCL) and 1 - LifeSafety 75W Power Supply With Separate Enclosure</t>
  </si>
  <si>
    <t>2-Door Pinnacle Ultra Package, Pinnacle Ultra Software, 1- Controller (CN-SLX-1700), Small Enclosure Kit (CN-SLX-SMENCL) and 1 - LifeSafety 150W Power Supply With Separate Enclosure</t>
  </si>
  <si>
    <t>2- Door Pinnacle Ultra Package, Pinnacle Ultra Software, 1-Controller (CN-SLX-1700) with Large Enclosure (CN-SLX-LGENCL)  and 1 - LifeSafety 75W Power Supply With Separate Enclosure</t>
  </si>
  <si>
    <t>2- Door Pinnacle Ultra Package, Pinnacle Ultra Software, 1-Controller (CN-SLX-1700) with Large Enclosure (CN-SLX-LGENCL) and 1 - LifeSafety 150W Power Supply With Separate Enclosure</t>
  </si>
  <si>
    <t>4- Door Pinnacle Ultra Package, Pinnacle Ultra Software, 2- Controllers (CN-SLX-1700) with Large Enclosure (CN-SLX-LGENCL) and 1 - LifeSafety 75W Power Supply With Separate Enclosure</t>
  </si>
  <si>
    <t>4- Door Pinnacle Ultra Package, Pinnacle Ultra Software, 2- Controllers (CN-SLX-1700) with Large Enclosure (CN-SLX-LGENCL) and 1 - LifeSafety 150W Power Supply With Separate Enclosure</t>
  </si>
  <si>
    <t>6- Door Pinnacle Ultra Package, Pinnacle Ultra Software, 3 - Controllers (CN-SLX-1700) with Large Enclosure (CN-SLX-LGENCL) and 1 - LifeSafety 75W Power Supply With Separate Enclosure</t>
  </si>
  <si>
    <t>2- Door Pinnacle Lite Package, 1- Controller (CN-SLX-1700) with SLX UPS Power Supply (SLX75-E2). 1 Enclosure</t>
  </si>
  <si>
    <t>4- Door Pinnacle Lite Package, 2- Controllers (CN-SLX-1700) with SLX UPS Power Supply (SLX75-E2). 1 Enclosure</t>
  </si>
  <si>
    <t>2- Door Pinnacle Lite Package, Pinnacle Lite Software, 1- Controller (CN-SLX-1700) with SLX UPS Power Supply (SLX150-E4). 1 Enclosure</t>
  </si>
  <si>
    <t>2-Door Pinnacle Lite package, Pinnacle Lite Software, 1- Controller (CN-SLX-1700), Small Enclosure Kit (CN-SLX-SMENCL), 12 VDC Plugin Transformer (CN-SLX-1700-PWRS)</t>
  </si>
  <si>
    <t xml:space="preserve">2- Door Pinnacle Lite Package, Pinnacle Lite Software, 1-Controller (CN-SLX-1700) with Large Enclosure (CN-SLX-LGENCL) and 12VDC Plugin Transformer (CN-SLX-1700-PWRS) </t>
  </si>
  <si>
    <t>4- Door Pinnacle Lite Package, Pinnacle Lite Software, 2-Controllers (CN-SLX-1700) with Large Enclosure (CN-SLX-LGENCL) and 12VDC Plugin Transformer (CN-SLX-1700-PWRS)</t>
  </si>
  <si>
    <t>4- Door Pinnacle Lite Package, Pinnacle Lite Software, 2-Controllers (CN-SLX-1700) with Large Enclosure (CN-SLX-LGENCL) and 1 - LifeSafety 75W Power Supply With Separate Enclosure</t>
  </si>
  <si>
    <t>6- Door Pinnacle Lite Package, Pinnacle Lite Software, 3-Controllers (CN-SLX-1700) with Large Enclosure (CN-SLX-LGENCL) and 12VDC Plugin Transformer (CN-SLX-1700-PWRS)</t>
  </si>
  <si>
    <t>6- Door Pinnacle Lite Package, Pinnacle Lite Software, 3-Controllers (CN-SLX-1700) with Large Enclosure (CN-SLX-LGENCL) and 1 - LifeSafety 150W Power Supply With Separate Enclosure</t>
  </si>
  <si>
    <t>8- Door Pinnacle Lite Package, Pinnacle Lite Software, 4 - Controllers (CN-SLX-1700) with Large Enclosure (CN-SLX-LGENCL) and 12VDC Plugin Transformer (CN-SLX-1700-PWRS)</t>
  </si>
  <si>
    <t>Pinnacle Lite Software [32 readers / 2K cards] A single user system includes license for 1 single operator only, installation and PDF user manuals</t>
  </si>
  <si>
    <r>
      <t xml:space="preserve">Pinnacle Standard Software - A multiple user system that Includes 2 operators (1 server license and 1 workstation seat license), Installation Manual and PDF user manual
</t>
    </r>
    <r>
      <rPr>
        <i/>
        <sz val="12"/>
        <color theme="1"/>
        <rFont val="Arial Narrow"/>
        <family val="2"/>
      </rPr>
      <t>[Capabilities: 64 readers / 4K cards / 32 Addressable Controllers]</t>
    </r>
  </si>
  <si>
    <r>
      <t xml:space="preserve">Pinnacle Plus Software - A multiple user system that includes 2 operators (1 server license and 1 workstation seat license), Installation Manual and PDF User Manual
</t>
    </r>
    <r>
      <rPr>
        <i/>
        <sz val="12"/>
        <color theme="1"/>
        <rFont val="Arial Narrow"/>
        <family val="2"/>
      </rPr>
      <t>[Capabilities: 128 readers / 10K cards / 64 Addressable Controllers]</t>
    </r>
  </si>
  <si>
    <r>
      <t xml:space="preserve">Pinnacle Professional Software - A multiple user system that includes 2 operators (1 server license and 1 workstation seat license), Installation Manual and PDF User Manual                                                                               
</t>
    </r>
    <r>
      <rPr>
        <i/>
        <sz val="12"/>
        <color theme="1"/>
        <rFont val="Arial Narrow"/>
        <family val="2"/>
      </rPr>
      <t>[Capabilities:  Unlimited Readers, Cards, and Addressable Controllers]</t>
    </r>
  </si>
  <si>
    <t>Pinnacle CD - Includes Pinnacle installation files and manuals. All material is available for download via FTP Link</t>
  </si>
  <si>
    <r>
      <t xml:space="preserve">Hardware COM Server Option : Distribute controllers around multi-hardware servers to enhance communication efficiency. Link inputs and outputs between different hardware servers. </t>
    </r>
    <r>
      <rPr>
        <i/>
        <sz val="12"/>
        <color theme="1"/>
        <rFont val="Arial Narrow"/>
        <family val="2"/>
      </rPr>
      <t>Note #1: Available for licensing with Pinnacle Professional only. Note #2: A workstation (client) license is only used up if the Pinnacle GUI is also being run on a Hardware COM server</t>
    </r>
  </si>
  <si>
    <t>Pinnacle Web Workstation License Add On (Standard, Plus or Professional), Includes 1 Pinnacle Web License seat. Requires Microsoft Internet, Information Services (IIS) installed with Pinnacle Server. - 1 Year of Support is included in Purchase</t>
  </si>
  <si>
    <t>Pinnacle Web Workstation License Add On (Standard, Plus or Professional) for a Mobile Client (IOS or Android). Includes 1 Pinnacle Web License seat. Requires Microsoft Internet, Information Services (IIS) installed with Pinnacle Server. - 1 Year of Support is included in Purchase</t>
  </si>
  <si>
    <r>
      <t xml:space="preserve">Custom Imports -Import from other Manufacturer's Access Control Systems, merge data from multiple sources, merge image files to the database, other custom requirements – </t>
    </r>
    <r>
      <rPr>
        <b/>
        <i/>
        <sz val="12"/>
        <color theme="1"/>
        <rFont val="Arial Narrow"/>
        <family val="2"/>
      </rPr>
      <t>Contact your Regional Sales Manager</t>
    </r>
  </si>
  <si>
    <r>
      <t xml:space="preserve">Pinnacle to Pinnacle Import – Recommended for all upgrades prior to </t>
    </r>
    <r>
      <rPr>
        <b/>
        <sz val="12"/>
        <color theme="1"/>
        <rFont val="Arial Narrow"/>
        <family val="2"/>
      </rPr>
      <t xml:space="preserve">Pinnacle 7.0 </t>
    </r>
    <r>
      <rPr>
        <sz val="12"/>
        <color theme="1"/>
        <rFont val="Arial Narrow"/>
        <family val="2"/>
      </rPr>
      <t>or when upgrading to a new server with version software upgrade</t>
    </r>
  </si>
  <si>
    <r>
      <t xml:space="preserve">AC-CUSREP Custom Report designed around specific customer requirements </t>
    </r>
    <r>
      <rPr>
        <b/>
        <i/>
        <sz val="12"/>
        <color theme="1"/>
        <rFont val="Arial Narrow"/>
        <family val="2"/>
      </rPr>
      <t>(Certified Sielox Integrator must supply customer’s requirements)</t>
    </r>
  </si>
  <si>
    <t xml:space="preserve">Pinnacle LDAP Sync Service. Add-on licensed service for dynamically importing &amp; verifying user and cardholder data from LDAP to Pinnacle. Sielox customers using Active Directory (LDAP) can use Pinnacle LDAP Sync Service for real-time authentication for Cardholder management. Includes three hours of Professional Services for configuration
</t>
  </si>
  <si>
    <t>Database Partitioning Option: Partition database by dividing a single system into multiple segments that can be independently operated and managed. A resulting partition consists of cardholders, cardholder custom fields, devices, access levels, time zones, holidays, and filters</t>
  </si>
  <si>
    <t>SDK Licensing w/3 hrs of phone support -A software development kit with library calls for developing standalone applications for qualified programmers via a separate licensing agreement</t>
  </si>
  <si>
    <t>SDK support charge per hour</t>
  </si>
  <si>
    <t>Pinnacle Data Exchange -This Application allows data exchange from third party databases into Pinnacle. Automatically or manually Add, Delete or Modify cardholder’s database</t>
  </si>
  <si>
    <r>
      <t xml:space="preserve">Pinnacle Data Exchange Professional Services -Includes the Initial Setup and Configuration of the Data Exchange . </t>
    </r>
    <r>
      <rPr>
        <b/>
        <i/>
        <sz val="12"/>
        <color theme="1"/>
        <rFont val="Arial Narrow"/>
        <family val="2"/>
      </rPr>
      <t>If additional support is needed refer to the Professional Services Support Offerings Part #PS-SLX-DATASP</t>
    </r>
  </si>
  <si>
    <t>Pinnacle Data Exchange Kit -Includes Data Exchange and Professional Services</t>
  </si>
  <si>
    <r>
      <t xml:space="preserve">Pinnacle Software Load (Initial Installation) via Network Streaming Required: Network Streaming access and availability of IT resource for password setting required at the customer site. </t>
    </r>
    <r>
      <rPr>
        <b/>
        <i/>
        <sz val="12"/>
        <color theme="1"/>
        <rFont val="Arial Narrow"/>
        <family val="2"/>
      </rPr>
      <t>Note: Pinnacle configuration not included</t>
    </r>
  </si>
  <si>
    <t>ICI DCM License Reader (Magstripe and 2D barcode, data only, no photo)</t>
  </si>
  <si>
    <t>CSS Snapshell R3 Drivers License/ID Scanner</t>
  </si>
  <si>
    <r>
      <t xml:space="preserve">CSS 1000 Passport/License/Card Scanner </t>
    </r>
    <r>
      <rPr>
        <b/>
        <i/>
        <sz val="12"/>
        <rFont val="Arial Narrow"/>
        <family val="2"/>
      </rPr>
      <t>(Replacement for EL-K12-CSS800)</t>
    </r>
  </si>
  <si>
    <t>CardScan 900 business card scanner (OCR with image capture)</t>
  </si>
  <si>
    <t>Dymo 450 Turbo Thermal Printer (B&amp;W)</t>
  </si>
  <si>
    <t>Topaz SignatureGem LCD 1x5 SigPad (signature block only)</t>
  </si>
  <si>
    <t>Topaz SignatureGem LCD 4x5 SigPad (up to 10 screens of text plus signature)</t>
  </si>
  <si>
    <t>Replacement pen for Topaz signature pads</t>
  </si>
  <si>
    <t>RF IDeas pcProx Plus Enroll card reader (iCLASS) Back. USB Virutal Com Reader</t>
  </si>
  <si>
    <t>M2sys Fingerprint reader &amp; software (capture and matching)</t>
  </si>
  <si>
    <t>AssureTec ID-150 (reads both sides of driver's license, data and photo capture)</t>
  </si>
  <si>
    <t>AssureTec ID-150A (reads/authenticates driver's license, data and photo capture)</t>
  </si>
  <si>
    <t>Mag Stripe Reader ID Tech 33411</t>
  </si>
  <si>
    <t>Garment friendly strap clips (500)</t>
  </si>
  <si>
    <t>EL2951 self-laminating, Yellow, (100 per pack), for color inkjet printers</t>
  </si>
  <si>
    <t>EL2951 self-laminating, White, (100 per pack), for color inkjet printers</t>
  </si>
  <si>
    <t>EL2947 2-sided fold &amp; clip, Yellow, (500 per pack), for color inkjet printers</t>
  </si>
  <si>
    <t>EL2947 2-sided fold &amp; clip, White, (500 per pack), for color inkjet printers</t>
  </si>
  <si>
    <t>EL2941 adhesive (500 per pack), for color inkjet printers</t>
  </si>
  <si>
    <t>Removable stickers for prox cards (300), for DYMO</t>
  </si>
  <si>
    <t>DYMO 30911 adhesive self-expiring (250)</t>
  </si>
  <si>
    <t>DYMO 30856 non-adhesive badges (250)</t>
  </si>
  <si>
    <t>Adhesive badges for DYMO (300 per roll), White</t>
  </si>
  <si>
    <t>Adhesive badges for DYMO (300 per roll), Yellow</t>
  </si>
  <si>
    <r>
      <t xml:space="preserve">Siemens Fire </t>
    </r>
    <r>
      <rPr>
        <i/>
        <sz val="12"/>
        <color theme="1"/>
        <rFont val="Arial Narrow"/>
        <family val="2"/>
      </rPr>
      <t>(Secondary Monitoring Only)</t>
    </r>
  </si>
  <si>
    <r>
      <t xml:space="preserve">Siemens AED </t>
    </r>
    <r>
      <rPr>
        <i/>
        <sz val="12"/>
        <color theme="1"/>
        <rFont val="Arial Narrow"/>
        <family val="2"/>
      </rPr>
      <t>(Secondary Monitoring Only)</t>
    </r>
  </si>
  <si>
    <r>
      <t xml:space="preserve">M2000 - pivCLASS Authentication Module (PAM) Universal FIPS-201 hardware module, preloaded firmware and documentation </t>
    </r>
    <r>
      <rPr>
        <i/>
        <sz val="12"/>
        <color theme="1"/>
        <rFont val="Arial Narrow"/>
        <family val="2"/>
      </rPr>
      <t>(no enclosure included)</t>
    </r>
    <r>
      <rPr>
        <sz val="12"/>
        <color theme="1"/>
        <rFont val="Arial Narrow"/>
        <family val="2"/>
      </rPr>
      <t xml:space="preserve">. </t>
    </r>
    <r>
      <rPr>
        <b/>
        <i/>
        <sz val="12"/>
        <color theme="1"/>
        <rFont val="Arial Narrow"/>
        <family val="2"/>
      </rPr>
      <t>First year maintenance included</t>
    </r>
    <r>
      <rPr>
        <b/>
        <sz val="12"/>
        <color theme="1"/>
        <rFont val="Arial Narrow"/>
        <family val="2"/>
      </rPr>
      <t>.</t>
    </r>
    <r>
      <rPr>
        <sz val="12"/>
        <color theme="1"/>
        <rFont val="Arial Narrow"/>
        <family val="2"/>
      </rPr>
      <t xml:space="preserve">
</t>
    </r>
  </si>
  <si>
    <r>
      <t xml:space="preserve">M2000 - pivCLASS Authentication Module (PAM) Universal FIPS-201 hardware module, preloaded firmware and documentation </t>
    </r>
    <r>
      <rPr>
        <i/>
        <sz val="12"/>
        <color theme="1"/>
        <rFont val="Arial Narrow"/>
        <family val="2"/>
      </rPr>
      <t>(with plastic enclosure back plate &amp; cover)</t>
    </r>
    <r>
      <rPr>
        <sz val="12"/>
        <color theme="1"/>
        <rFont val="Arial Narrow"/>
        <family val="2"/>
      </rPr>
      <t xml:space="preserve">. </t>
    </r>
    <r>
      <rPr>
        <b/>
        <i/>
        <sz val="12"/>
        <color theme="1"/>
        <rFont val="Arial Narrow"/>
        <family val="2"/>
      </rPr>
      <t>First year maintenance included</t>
    </r>
    <r>
      <rPr>
        <b/>
        <sz val="12"/>
        <color theme="1"/>
        <rFont val="Arial Narrow"/>
        <family val="2"/>
      </rPr>
      <t>.</t>
    </r>
    <r>
      <rPr>
        <sz val="12"/>
        <color theme="1"/>
        <rFont val="Arial Narrow"/>
        <family val="2"/>
      </rPr>
      <t xml:space="preserve">
</t>
    </r>
  </si>
  <si>
    <r>
      <t xml:space="preserve">LANLink  and AC-1200 2-Reader Small Backplane Requires Enclosure, Modules, Power Supply and Accessories </t>
    </r>
    <r>
      <rPr>
        <b/>
        <sz val="12"/>
        <color rgb="FF000000"/>
        <rFont val="Arial Narrow"/>
        <family val="2"/>
      </rPr>
      <t xml:space="preserve"> </t>
    </r>
    <r>
      <rPr>
        <b/>
        <i/>
        <sz val="12"/>
        <color rgb="FF000000"/>
        <rFont val="Arial Narrow"/>
        <family val="2"/>
      </rPr>
      <t>(While Supplies Last)</t>
    </r>
  </si>
  <si>
    <r>
      <t>LANLink and AC-1200 I/O Backplane with capacity for:  7 I/O Modules in any combination. (</t>
    </r>
    <r>
      <rPr>
        <i/>
        <sz val="12"/>
        <color theme="1"/>
        <rFont val="Arial Narrow"/>
        <family val="2"/>
      </rPr>
      <t>Requires Enclosure, Modules, Power Supply and Accessories)</t>
    </r>
  </si>
  <si>
    <r>
      <t xml:space="preserve">CPU Module Only for AC-1200 </t>
    </r>
    <r>
      <rPr>
        <i/>
        <sz val="12"/>
        <color theme="1"/>
        <rFont val="Arial Narrow"/>
        <family val="2"/>
      </rPr>
      <t xml:space="preserve">(reader module not included) </t>
    </r>
    <r>
      <rPr>
        <b/>
        <i/>
        <sz val="12"/>
        <color theme="1"/>
        <rFont val="Arial Narrow"/>
        <family val="2"/>
      </rPr>
      <t>(While Supplies Last)</t>
    </r>
  </si>
  <si>
    <r>
      <t xml:space="preserve">Refurbished Reader Module Only (CPU Module &amp; Connector Kit not included) Supports 2 Doors (Including Door Strike, Door Switch, and REX), 2 Readers, 4 Inputs and 4 Outputs. </t>
    </r>
    <r>
      <rPr>
        <b/>
        <i/>
        <sz val="12"/>
        <color theme="1"/>
        <rFont val="Arial Narrow"/>
        <family val="2"/>
      </rPr>
      <t>(While Supplies Last)</t>
    </r>
  </si>
  <si>
    <r>
      <t>Refurbished LANLink Controller Module, (</t>
    </r>
    <r>
      <rPr>
        <i/>
        <sz val="12"/>
        <color theme="1"/>
        <rFont val="Arial Narrow"/>
        <family val="2"/>
      </rPr>
      <t>requires Pinnacle Version 4.0 or higher</t>
    </r>
    <r>
      <rPr>
        <sz val="12"/>
        <color theme="1"/>
        <rFont val="Arial Narrow"/>
        <family val="2"/>
      </rPr>
      <t xml:space="preserve">) 
</t>
    </r>
    <r>
      <rPr>
        <b/>
        <i/>
        <sz val="12"/>
        <color theme="1"/>
        <rFont val="Arial Narrow"/>
        <family val="2"/>
      </rPr>
      <t xml:space="preserve"> (While Supplies Last)</t>
    </r>
  </si>
  <si>
    <r>
      <t xml:space="preserve">Reader Module Connector Kit </t>
    </r>
    <r>
      <rPr>
        <i/>
        <sz val="12"/>
        <color rgb="FF000000"/>
        <rFont val="Arial Narrow"/>
        <family val="2"/>
      </rPr>
      <t>(Same as AC-1200-CK1)</t>
    </r>
  </si>
  <si>
    <r>
      <t xml:space="preserve">I/O Backplane Connector Kit: </t>
    </r>
    <r>
      <rPr>
        <i/>
        <sz val="12"/>
        <color rgb="FF000000"/>
        <rFont val="Arial Narrow"/>
        <family val="2"/>
      </rPr>
      <t>(Same as AC-1200-CK6)</t>
    </r>
  </si>
  <si>
    <r>
      <t xml:space="preserve">16-bit I/O Expansion Unit - 14 Inputs / 14 Outputs </t>
    </r>
    <r>
      <rPr>
        <i/>
        <sz val="12"/>
        <color theme="1"/>
        <rFont val="Arial Narrow"/>
        <family val="2"/>
      </rPr>
      <t>(includes connectors and mounting plate)</t>
    </r>
  </si>
  <si>
    <r>
      <t xml:space="preserve">16-bit I/O Expansion Unit - 14 Inputs / 30 Outputs </t>
    </r>
    <r>
      <rPr>
        <i/>
        <sz val="12"/>
        <color theme="1"/>
        <rFont val="Arial Narrow"/>
        <family val="2"/>
      </rPr>
      <t>(includes connectors and mounting plate)</t>
    </r>
  </si>
  <si>
    <r>
      <t xml:space="preserve">16-bit Expansion Unit  - 14 Inputs / 14 Outputs </t>
    </r>
    <r>
      <rPr>
        <i/>
        <sz val="12"/>
        <color theme="1"/>
        <rFont val="Arial Narrow"/>
        <family val="2"/>
      </rPr>
      <t>(includes connectors, mounting plate not included)</t>
    </r>
  </si>
  <si>
    <r>
      <t xml:space="preserve">16-bit Expansion Unit - 14 Inputs / 30 Outputs </t>
    </r>
    <r>
      <rPr>
        <i/>
        <sz val="12"/>
        <color theme="1"/>
        <rFont val="Arial Narrow"/>
        <family val="2"/>
      </rPr>
      <t>(includes connectors, mounting plate not included)</t>
    </r>
  </si>
  <si>
    <r>
      <t xml:space="preserve">Mounting Plate </t>
    </r>
    <r>
      <rPr>
        <i/>
        <sz val="12"/>
        <rFont val="Arial Narrow"/>
        <family val="2"/>
      </rPr>
      <t>(for use with 16-bit controllers)</t>
    </r>
  </si>
  <si>
    <r>
      <t xml:space="preserve">Fuse, 1 AMP (each) </t>
    </r>
    <r>
      <rPr>
        <i/>
        <sz val="12"/>
        <color theme="1"/>
        <rFont val="Arial Narrow"/>
        <family val="2"/>
      </rPr>
      <t>(for use with 8-bit controllers)</t>
    </r>
  </si>
  <si>
    <r>
      <t xml:space="preserve">Fuse, 0.6 AMP (each) </t>
    </r>
    <r>
      <rPr>
        <i/>
        <sz val="12"/>
        <color theme="1"/>
        <rFont val="Arial Narrow"/>
        <family val="2"/>
      </rPr>
      <t>(for use with 8-bit controllers)</t>
    </r>
  </si>
  <si>
    <r>
      <t xml:space="preserve">Power Transformer </t>
    </r>
    <r>
      <rPr>
        <i/>
        <sz val="12"/>
        <color theme="1"/>
        <rFont val="Arial Narrow"/>
        <family val="2"/>
      </rPr>
      <t>(1.2 AMP; for use with both 8-bit and 16-bit controllers)</t>
    </r>
  </si>
  <si>
    <r>
      <t xml:space="preserve">MultiModem II (9600 Baud with error-checking) May be configured for lease line or dial-up configurations. Minimum order 2 </t>
    </r>
    <r>
      <rPr>
        <b/>
        <i/>
        <sz val="12"/>
        <color theme="1"/>
        <rFont val="Arial Narrow"/>
        <family val="2"/>
      </rPr>
      <t>(While supplies last)</t>
    </r>
  </si>
  <si>
    <r>
      <t xml:space="preserve">Rocket Port Board - Multiple COM Port PC board; will supply 8 additional COM ports </t>
    </r>
    <r>
      <rPr>
        <b/>
        <sz val="12"/>
        <color theme="1"/>
        <rFont val="Arial Narrow"/>
        <family val="2"/>
      </rPr>
      <t xml:space="preserve"> </t>
    </r>
    <r>
      <rPr>
        <b/>
        <i/>
        <sz val="12"/>
        <color theme="1"/>
        <rFont val="Arial Narrow"/>
        <family val="2"/>
      </rPr>
      <t>(While supplies last)</t>
    </r>
  </si>
  <si>
    <t>DVPS  SLX/B100 combination. Up to 2A @12V and 2A @ 24V.    
System backed up with one battery set (E1 enclosure)</t>
  </si>
  <si>
    <t>DVPS  SLX/B100 combination. Up to 4A @12V and 4A @ 24V.    
System backed up with one battery set (E1 enclosure)</t>
  </si>
  <si>
    <t>DVPS  SLX/B100 combination. Up to 4A @12V and 8A @ 24V.    
System backed up with one battery set (E1 enclosure)</t>
  </si>
  <si>
    <r>
      <t xml:space="preserve">8  managed lock control outputs 3A fused with voltage / current trigger settings. Programmable FAI, Failsafe, Failsecure </t>
    </r>
    <r>
      <rPr>
        <i/>
        <sz val="12"/>
        <color theme="1"/>
        <rFont val="Arial Narrow"/>
        <family val="2"/>
      </rPr>
      <t>(requires NL4)</t>
    </r>
  </si>
  <si>
    <r>
      <t xml:space="preserve">8  managed lock control outputs pwr ltd 2.5A with voltage / current trigger settings. Programmable FAI, Failsafe, Failsecure </t>
    </r>
    <r>
      <rPr>
        <i/>
        <sz val="12"/>
        <color theme="1"/>
        <rFont val="Arial Narrow"/>
        <family val="2"/>
      </rPr>
      <t>(requires NL4)</t>
    </r>
  </si>
  <si>
    <r>
      <rPr>
        <u/>
        <sz val="12"/>
        <color indexed="8"/>
        <rFont val="Arial Narrow"/>
        <family val="2"/>
      </rPr>
      <t xml:space="preserve">Custom AC-1700 Mounting Backplate for Rackdrawer: </t>
    </r>
    <r>
      <rPr>
        <sz val="12"/>
        <color rgb="FF000000"/>
        <rFont val="Arial Narrow"/>
        <family val="2"/>
      </rPr>
      <t xml:space="preserve">Needs to be ordered with Rack Mount Power Supply below (TGM-SLX75D8Z). </t>
    </r>
    <r>
      <rPr>
        <i/>
        <sz val="12"/>
        <color rgb="FF000000"/>
        <rFont val="Arial Narrow"/>
        <family val="2"/>
      </rPr>
      <t>The Mounting Plate will be installed prior to shipment - Also ship with 4 red LED Wires.</t>
    </r>
  </si>
  <si>
    <t>Refurbished Performa Switch Plate Reader (Gray)</t>
  </si>
  <si>
    <t>Refurbished Performa Mullion Mount Reader (Gray)</t>
  </si>
  <si>
    <t>Enrollment Reader Kit - Includes Wiegand to USB Converter, Plastic Enclosure and one Sielox Mirage Reader. AC-151SG</t>
  </si>
  <si>
    <r>
      <t xml:space="preserve">Enrollment Reader Kit - Includes Wiegand to USB Converter, Plastic Enclosure and one Sielox Performa Reader. AC-125MG. </t>
    </r>
    <r>
      <rPr>
        <i/>
        <sz val="12"/>
        <color theme="1"/>
        <rFont val="Arial Narrow"/>
        <family val="2"/>
      </rPr>
      <t>(Requires Assembly)</t>
    </r>
  </si>
  <si>
    <r>
      <t>Model P-710 Andes Proximity Reader
Classified as a medium range reader, read range is up to 15 inches (381 mm).</t>
    </r>
    <r>
      <rPr>
        <i/>
        <sz val="12"/>
        <color theme="1"/>
        <rFont val="Arial Narrow"/>
        <family val="2"/>
      </rPr>
      <t xml:space="preserve"> (Model P710H is HID compatibile, while P710A is AWID compaibile).</t>
    </r>
  </si>
  <si>
    <t>Valdal-resistant reader designed to mount to a metal door and window frame</t>
  </si>
  <si>
    <t>Vandal-resistant reader designed to mount to a standard North American single-gang wall switch box</t>
  </si>
  <si>
    <t>Vandal-resistant reader designed to mount to a standard North American double-gang wall switch box</t>
  </si>
  <si>
    <t>Bullet-resistant reader designed to be mounted to mullion, door or window frames</t>
  </si>
  <si>
    <t>Bullet-resistant reader designed to mount to standard North American single-gang wall switch boxes</t>
  </si>
  <si>
    <t>Model P-403 Guardian Proximity Reader - May be installed indoors or outdoors and can be installed on Metal. Read range is up to 6 inches (152 mm) with the PSC-1</t>
  </si>
  <si>
    <r>
      <t>Model P-410 Guardian Proximity Reader - May be installed indoors or outdoors designed to mount on standard U.S. sized double gang wall boxes (</t>
    </r>
    <r>
      <rPr>
        <i/>
        <sz val="12"/>
        <color theme="1"/>
        <rFont val="Arial Narrow"/>
        <family val="2"/>
      </rPr>
      <t>metal or plastic)</t>
    </r>
    <r>
      <rPr>
        <sz val="12"/>
        <color theme="1"/>
        <rFont val="Arial Narrow"/>
        <family val="2"/>
      </rPr>
      <t>. Read range is up to 8 inches (203 mm) with the PSC-1</t>
    </r>
  </si>
  <si>
    <r>
      <t xml:space="preserve">Model P-405 Guardian Proximity Reader - May be installed indoors or out to a standard U.S. sized single gang wall box </t>
    </r>
    <r>
      <rPr>
        <i/>
        <sz val="12"/>
        <color theme="1"/>
        <rFont val="Arial Narrow"/>
        <family val="2"/>
      </rPr>
      <t>(metal or plastic)</t>
    </r>
    <r>
      <rPr>
        <sz val="12"/>
        <color theme="1"/>
        <rFont val="Arial Narrow"/>
        <family val="2"/>
      </rPr>
      <t>. The Reader offers Read range up to 6 inches (152 mm) when used with a PSC-1</t>
    </r>
  </si>
  <si>
    <r>
      <t xml:space="preserve">Model P-455 Gibraltar Proximity Reader - The P-455 is designed to mount to standard U.S. sized single gang wall boxes </t>
    </r>
    <r>
      <rPr>
        <i/>
        <sz val="12"/>
        <color theme="1"/>
        <rFont val="Arial Narrow"/>
        <family val="2"/>
      </rPr>
      <t>(metal or plastic)</t>
    </r>
    <r>
      <rPr>
        <sz val="12"/>
        <color theme="1"/>
        <rFont val="Arial Narrow"/>
        <family val="2"/>
      </rPr>
      <t>.</t>
    </r>
    <r>
      <rPr>
        <i/>
        <sz val="12"/>
        <color theme="1"/>
        <rFont val="Arial Narrow"/>
        <family val="2"/>
      </rPr>
      <t xml:space="preserve"> Read range is up to 1 inch (15 mm) with a PSC-1</t>
    </r>
  </si>
  <si>
    <r>
      <t xml:space="preserve">Mullion Mount. Interoperable with CSN only </t>
    </r>
    <r>
      <rPr>
        <i/>
        <sz val="12"/>
        <color theme="1"/>
        <rFont val="Arial Narrow"/>
        <family val="2"/>
      </rPr>
      <t>(may include ISO 14443 and ISO 15693 compliant credentials, as well as credentials making use of Mifare 1k &amp; 4k, DESFire, UltraLight and Mifare Plus)</t>
    </r>
  </si>
  <si>
    <r>
      <t xml:space="preserve">Mullion Mount. Interoperable with CSN + Sector </t>
    </r>
    <r>
      <rPr>
        <i/>
        <sz val="12"/>
        <color theme="1"/>
        <rFont val="Arial Narrow"/>
        <family val="2"/>
      </rPr>
      <t>(may include Delta Card Sector, as well as FIPS201 [PIV Type A &amp; B], TWIC and CAC credentials)</t>
    </r>
  </si>
  <si>
    <r>
      <t xml:space="preserve">Wall box-mount. Interoperable with CSN + Sector </t>
    </r>
    <r>
      <rPr>
        <i/>
        <sz val="12"/>
        <color theme="1"/>
        <rFont val="Arial Narrow"/>
        <family val="2"/>
      </rPr>
      <t>(may include Delta Card Sector8, as well as FIPS201 [PIV Type A &amp; B], TWIC and CAC credentials)</t>
    </r>
  </si>
  <si>
    <r>
      <t xml:space="preserve">Wall box mount, plus blue back lit keypad. Interoperable with CSN only </t>
    </r>
    <r>
      <rPr>
        <i/>
        <sz val="12"/>
        <color theme="1"/>
        <rFont val="Arial Narrow"/>
        <family val="2"/>
      </rPr>
      <t>(may include ISO 14443 and ISO 15693 compliant credentials, as well as credentials making use of Mifare 1k &amp; 4k, DESFire, UltraLight and Mifare Plus)</t>
    </r>
  </si>
  <si>
    <r>
      <t xml:space="preserve">Wall box mount, plus blue back lit keypad. Interoperable with CSN + Sector </t>
    </r>
    <r>
      <rPr>
        <i/>
        <sz val="12"/>
        <color theme="1"/>
        <rFont val="Arial Narrow"/>
        <family val="2"/>
      </rPr>
      <t>(may include Delta Card Sector, as well as FIPS201 [PIV Type A &amp; B], TWIC and CAC credentials)</t>
    </r>
  </si>
  <si>
    <r>
      <t xml:space="preserve">European/Asian wall box mount. Interoperable with CSN only </t>
    </r>
    <r>
      <rPr>
        <i/>
        <sz val="12"/>
        <color theme="1"/>
        <rFont val="Arial Narrow"/>
        <family val="2"/>
      </rPr>
      <t>(may include ISO 14443 and ISO 15693 compliant credentials, as well as credentials making use of Mifare 1k &amp; 4k, DESFire, UltraLight and Mifare Plus)</t>
    </r>
  </si>
  <si>
    <r>
      <t xml:space="preserve">European/Asian wall box mount. Interoperable with CSN + Sector </t>
    </r>
    <r>
      <rPr>
        <i/>
        <sz val="12"/>
        <color theme="1"/>
        <rFont val="Arial Narrow"/>
        <family val="2"/>
      </rPr>
      <t>(may include Delta Card Sector, as well as FIPS201 [PIV Type A &amp; B], TWIC and CAC credentials)</t>
    </r>
  </si>
  <si>
    <t>Model WRR-44 is a long range radio-type receiver featuring a transmitter receive range of up to 200 feet and 4 weigand outputs</t>
  </si>
  <si>
    <t>Model WRR-22 is a long range radio-type receiver featuring a transmitter receive range set to 100-feet and 2 weigand outputs</t>
  </si>
  <si>
    <r>
      <t xml:space="preserve">uPass Reach Long-Range Uhf Reader, automatic vehicle identification, read range up to 16ft, operates with passive UHF cards (EC Gen 2) </t>
    </r>
    <r>
      <rPr>
        <i/>
        <sz val="12"/>
        <color rgb="FF000000"/>
        <rFont val="Arial Narrow"/>
        <family val="2"/>
      </rPr>
      <t>(OSDP converter optionally available)</t>
    </r>
  </si>
  <si>
    <t>8-bit Main/System Controller Repair</t>
  </si>
  <si>
    <t>16-bit Main Controller Repair</t>
  </si>
  <si>
    <t>16-bit Terminal Controller Repair</t>
  </si>
  <si>
    <t>8-bit Terminal Controller Repair</t>
  </si>
  <si>
    <t>8-bit Low-Cost I/O Controller Repair</t>
  </si>
  <si>
    <t>8-bit I/O Expansion Controller Repair</t>
  </si>
  <si>
    <t>16-bit I/O Expansion Controller Repair</t>
  </si>
  <si>
    <t>16-bit I/O Expansion Controller with Elevator Control Repair</t>
  </si>
  <si>
    <t>AC-PRDual Repair</t>
  </si>
  <si>
    <t>AC-LAN-COMM Controller Module Repair</t>
  </si>
  <si>
    <t>AC-125SG Performa Switch Plate Reader Repair</t>
  </si>
  <si>
    <t>AC-125SG Performa Switch Plate Reader Tests OK / No Repair Needed</t>
  </si>
  <si>
    <t>AC-151U Proximity Readers 12V Repair</t>
  </si>
  <si>
    <t>AC-151SG Proximity Readers Repair</t>
  </si>
  <si>
    <t>AC-152 24V V-Prox Repair</t>
  </si>
  <si>
    <t>AC-160R Ruggedized Keypad Repair</t>
  </si>
  <si>
    <t>AC-160T Low Temp Keypad Repair</t>
  </si>
  <si>
    <t>HID Prox Reader Repair</t>
  </si>
  <si>
    <t>Opticom (AC-FMOD) Repair</t>
  </si>
  <si>
    <t>AC-LAN Lantronix CoBox Repair</t>
  </si>
  <si>
    <r>
      <t xml:space="preserve">Pinnacle to AnyWare™ Database Import - Note: Includes conversion of cardholder information only </t>
    </r>
    <r>
      <rPr>
        <i/>
        <sz val="12"/>
        <color theme="1"/>
        <rFont val="Arial Narrow"/>
        <family val="2"/>
      </rPr>
      <t>(First Name, Last Name, and Card Code)</t>
    </r>
  </si>
  <si>
    <r>
      <t xml:space="preserve">One Day of On-Site Implementation and/or System Review, </t>
    </r>
    <r>
      <rPr>
        <i/>
        <sz val="12"/>
        <color theme="1"/>
        <rFont val="Arial Narrow"/>
        <family val="2"/>
      </rPr>
      <t>(</t>
    </r>
    <r>
      <rPr>
        <b/>
        <i/>
        <sz val="12"/>
        <color theme="1"/>
        <rFont val="Arial Narrow"/>
        <family val="2"/>
      </rPr>
      <t>per</t>
    </r>
    <r>
      <rPr>
        <i/>
        <sz val="12"/>
        <color theme="1"/>
        <rFont val="Arial Narrow"/>
        <family val="2"/>
      </rPr>
      <t xml:space="preserve"> day </t>
    </r>
    <r>
      <rPr>
        <b/>
        <i/>
        <sz val="12"/>
        <color theme="1"/>
        <rFont val="Arial Narrow"/>
        <family val="2"/>
      </rPr>
      <t>plus</t>
    </r>
    <r>
      <rPr>
        <i/>
        <sz val="12"/>
        <color theme="1"/>
        <rFont val="Arial Narrow"/>
        <family val="2"/>
      </rPr>
      <t xml:space="preserve"> expenses)</t>
    </r>
  </si>
  <si>
    <r>
      <t>Serial Adapter (</t>
    </r>
    <r>
      <rPr>
        <i/>
        <sz val="12"/>
        <color theme="1"/>
        <rFont val="Arial Narrow"/>
        <family val="2"/>
      </rPr>
      <t>i.e., Network Interface Adapter</t>
    </r>
    <r>
      <rPr>
        <sz val="12"/>
        <color theme="1"/>
        <rFont val="Arial Narrow"/>
        <family val="2"/>
      </rPr>
      <t>) (AC-I/F2) Repair</t>
    </r>
  </si>
  <si>
    <r>
      <rPr>
        <b/>
        <u/>
        <sz val="12"/>
        <rFont val="Arial Narrow"/>
        <family val="2"/>
      </rPr>
      <t>Important Note on Out of Warranty Appliances:</t>
    </r>
    <r>
      <rPr>
        <sz val="12"/>
        <rFont val="Arial Narrow"/>
        <family val="2"/>
      </rPr>
      <t xml:space="preserve">
All Replacement Appliances come with a 1 YEAR HARDWARE WARRANTY. Sielox will load the Software onto the new appliance as well as Re-License it. 
We will also import the user's Existing Database onto the appliance. 
However, in order to be upgraded to the latest version, the existing system needs to be under a Current Support Agreement. 
If System is not under a Current Support Agreement, Sielox will load whatever version the end user currently has.  
** </t>
    </r>
    <r>
      <rPr>
        <i/>
        <sz val="12"/>
        <rFont val="Arial Narrow"/>
        <family val="2"/>
      </rPr>
      <t xml:space="preserve">All existing Databases can be Loaded onto our FTP Site or emailed to </t>
    </r>
    <r>
      <rPr>
        <i/>
        <u/>
        <sz val="12"/>
        <rFont val="Arial Narrow"/>
        <family val="2"/>
      </rPr>
      <t>Tech.Support@Sielox.com</t>
    </r>
  </si>
  <si>
    <t>Replacement Class500 Rackmount Appliance for Out of Warranty Systems</t>
  </si>
  <si>
    <t>Replacement AnyWare 8 Desktop Appliance for Out of Warranty Systems</t>
  </si>
  <si>
    <t>Replacement AnyWare 40 Rackmount Appliance for Out of Warranty Systems</t>
  </si>
  <si>
    <r>
      <t xml:space="preserve">Sielox Remote Web Training </t>
    </r>
    <r>
      <rPr>
        <i/>
        <sz val="12"/>
        <color theme="1"/>
        <rFont val="Arial Narrow"/>
        <family val="2"/>
      </rPr>
      <t>(per hour)</t>
    </r>
  </si>
  <si>
    <r>
      <rPr>
        <b/>
        <sz val="12"/>
        <color theme="1"/>
        <rFont val="Arial Narrow"/>
        <family val="2"/>
      </rPr>
      <t xml:space="preserve">*Custom Card* </t>
    </r>
    <r>
      <rPr>
        <sz val="12"/>
        <color theme="1"/>
        <rFont val="Arial Narrow"/>
        <family val="2"/>
      </rPr>
      <t xml:space="preserve">Prox PASS Vehicle Tag, 
Minimum order is 100  </t>
    </r>
    <r>
      <rPr>
        <b/>
        <i/>
        <u/>
        <sz val="12"/>
        <color theme="1"/>
        <rFont val="Arial Narrow"/>
        <family val="2"/>
      </rPr>
      <t xml:space="preserve">  </t>
    </r>
    <r>
      <rPr>
        <sz val="12"/>
        <color theme="1"/>
        <rFont val="Arial Narrow"/>
        <family val="2"/>
      </rPr>
      <t xml:space="preserve">                                                  </t>
    </r>
    <r>
      <rPr>
        <b/>
        <i/>
        <u/>
        <sz val="12"/>
        <color theme="1"/>
        <rFont val="Arial Narrow"/>
        <family val="2"/>
      </rPr>
      <t xml:space="preserve"> </t>
    </r>
    <r>
      <rPr>
        <b/>
        <sz val="10.5"/>
        <color theme="1"/>
        <rFont val="Arial Narrow"/>
        <family val="2"/>
      </rPr>
      <t>[PROGRAMMING INFORMATION IS NEEDED  (BIT, FORMAT, FACILITY CODE &amp; START#). HID BASE PART#1351 (CUSTOM OPTIONS DETERMINE THE FINAL PART NUMBER)]</t>
    </r>
  </si>
  <si>
    <r>
      <rPr>
        <b/>
        <sz val="12"/>
        <color theme="1"/>
        <rFont val="Arial Narrow"/>
        <family val="2"/>
      </rPr>
      <t>*Custom Card*</t>
    </r>
    <r>
      <rPr>
        <sz val="12"/>
        <color theme="1"/>
        <rFont val="Arial Narrow"/>
        <family val="2"/>
      </rPr>
      <t xml:space="preserve"> iCLASS Contactless Smart Card, Contactless Smart Card a,16K bits with 16 application areas, Printable. 
Minimum order is 100                                                       [</t>
    </r>
    <r>
      <rPr>
        <b/>
        <sz val="10.5"/>
        <color theme="1"/>
        <rFont val="Arial Narrow"/>
        <family val="2"/>
      </rPr>
      <t>PROGRAMMING INFORMATION IS NEEDED (BIT, FORMAT, FACILITY CODE &amp; START#). HID BASE PART #: 2002 (CUSTOM OPTIONS DETERMINE THE FINAL PART NUMBER)]</t>
    </r>
  </si>
  <si>
    <r>
      <rPr>
        <b/>
        <sz val="12"/>
        <color theme="1"/>
        <rFont val="Arial Narrow"/>
        <family val="2"/>
      </rPr>
      <t>*Custom Card*</t>
    </r>
    <r>
      <rPr>
        <sz val="12"/>
        <color theme="1"/>
        <rFont val="Arial Narrow"/>
        <family val="2"/>
      </rPr>
      <t xml:space="preserve">  iCLASS Key II,Contactless Smart Key,2K bits w/ 2 application areas. 
Minimum order is 100 </t>
    </r>
    <r>
      <rPr>
        <b/>
        <sz val="10.5"/>
        <color theme="1"/>
        <rFont val="Arial Narrow"/>
        <family val="2"/>
      </rPr>
      <t xml:space="preserve">                                                                      [PROGRAMMING INFORMATION IS NEEDED  (BIT, FORMAT, FACILITY CODE &amp; START#). HID BASE PART #: 2050 (CUSTOM OPTIONS DETERMINE THE FINAL PART NUMBER)]</t>
    </r>
    <r>
      <rPr>
        <b/>
        <i/>
        <u/>
        <sz val="12"/>
        <color theme="1"/>
        <rFont val="Arial Narrow"/>
        <family val="2"/>
      </rPr>
      <t xml:space="preserve"> </t>
    </r>
  </si>
  <si>
    <t>Operator User License per Seat</t>
  </si>
  <si>
    <t>Camera License per Camera</t>
  </si>
  <si>
    <r>
      <t xml:space="preserve">Video Drivers
</t>
    </r>
    <r>
      <rPr>
        <u/>
        <sz val="12"/>
        <rFont val="Arial Narrow"/>
        <family val="2"/>
      </rPr>
      <t xml:space="preserve">See List Below for Compatible DVR &amp; NVR Video Drivers:
</t>
    </r>
    <r>
      <rPr>
        <i/>
        <sz val="12"/>
        <rFont val="Arial Narrow"/>
        <family val="2"/>
      </rPr>
      <t>American Dynamics Intellex/IP/Ultra, VideoEdge, Exacqvision 
Bosch Video Jet (Vidos), Divar;  DVTEL Latitude 6.X
March Networks R4, R5
Milestone NXR XProtect Corporate, Enterprise
NICE 8.X-10.X, Net 2.X;  OnSSI, Ocularis;  Pelco, Digital Sentury, Endura
Verint Nextiva, Vicon Valerus</t>
    </r>
    <r>
      <rPr>
        <b/>
        <i/>
        <sz val="12"/>
        <rFont val="Arial Narrow"/>
        <family val="2"/>
      </rPr>
      <t xml:space="preserve">
</t>
    </r>
    <r>
      <rPr>
        <b/>
        <sz val="12"/>
        <color rgb="FFFF0000"/>
        <rFont val="Arial Narrow"/>
        <family val="2"/>
      </rPr>
      <t>Must specify driver when ordering</t>
    </r>
  </si>
  <si>
    <t xml:space="preserve">USB Keypad with PTZ joystick   </t>
  </si>
  <si>
    <r>
      <t xml:space="preserve">AEGIS 3 Annual Support Agreement, Support Agreement includes free software updates and Upgrades. Per copy. </t>
    </r>
    <r>
      <rPr>
        <i/>
        <sz val="12"/>
        <color theme="1"/>
        <rFont val="Arial Narrow"/>
        <family val="2"/>
      </rPr>
      <t>**NOTE: Major Upgrades to Aegis are NOT included in this SMA. “Upgrade” is defined as a change in the "tenths" digit (for example 1.1x to 1.2x) and will include minor functional enhancements, as defined solely by KapLogic. “Major upgrade” is defined as a change in the "ones" digit of the version number (for example 7.xx to 8.xx).</t>
    </r>
  </si>
  <si>
    <r>
      <t xml:space="preserve">An End User Support Agreement provides Sielox technical support directly to the end user rather than the End User having to go through the Certified Sielox Integrator for tech support. 
This contract support plan is contracted through the Certified Sielox Integrator, not the End User. 
</t>
    </r>
    <r>
      <rPr>
        <b/>
        <sz val="12"/>
        <color theme="1"/>
        <rFont val="Arial Narrow"/>
        <family val="2"/>
      </rPr>
      <t>The End User support plan includes the following:</t>
    </r>
    <r>
      <rPr>
        <sz val="12"/>
        <color theme="1"/>
        <rFont val="Arial Narrow"/>
        <family val="2"/>
      </rPr>
      <t xml:space="preserve">
  - Phone and/or network streaming support for software related issues such as reports, naming conventions, basic programming and configuration questions related 
    to time zones, filters, groups, extended data fields, etc.
  - This does not cover hardware troubleshooting, network troubleshooting or diagnostics of any third party devices such as readers, locks, doors, contacts, rex’s, etc.
Sielox Technical Support Hours are 8:30am -7:30pm Eastern Time,  Monday -Friday.
End Users in this program will receive Technical Bulletins if Sielox is supplied with the appropriate e-mail address.
</t>
    </r>
  </si>
  <si>
    <t>1 Year - Annual End User Support Agreement for Class 75</t>
  </si>
  <si>
    <t>1 Year - Annual End User Support Agreement for Class 150</t>
  </si>
  <si>
    <t>1 Year - Annual End User Support Agreement for Class 300</t>
  </si>
  <si>
    <t>1 Year - Annual End User Support Agreement for Class 500</t>
  </si>
  <si>
    <t>System includes Network Appliance, Preloaded with Sielox AnyWare 8 Software and a 12VDC Transformer. (1 Year Warranty – Software &amp; Appliance) System supports up to 8 Doors, 25K Cardholders, 256 Access Levels, and 64 Time Zones. Desktop Appliance Dimensions- 8" x 8" x 2". Sielox AnyWare 8- Cannot be Upgraded. Larger Systems require the purchase of AnyWare 40.</t>
  </si>
  <si>
    <t xml:space="preserve">System includes Network Appliance, Preloaded with Sielox AnyWare 8 Software and a 12VDC Transformer. (1 Year Warranty – Software &amp; Appliance) System supports up to 8 Doors, 25K Cardholders, 256 Access Levels, and 64 Time Zones. 1U Rackmount Appliance Dimensions- 17" x  13"  x 1.75". Sielox AnyWare 8 - Cannot be Upgraded. Larger Systems require the purchase of AnyWare 40. </t>
  </si>
  <si>
    <t>System includes Network Appliance,  Preloaded with Sielox AnyWare 40 Software and a 12VDC Transformer. (1 Year Warranty – Software &amp; Appliance) System supports up to 40 Doors, 25K Cardholders, 256 Access Levels, and 64 Time Zones.
Desktop Appliance Dimensions- 8" x 8" x 2"</t>
  </si>
  <si>
    <t>System includes Network Appliance, Preloaded with Sielox AnyWare 40 Software and a 12VDC Transformer. (1 Year Warranty – Software &amp; Appliance) System supports up to 40 Doors, 25K Cardholders, 256 Access Levels, and 64 Time Zones. 
1U Rackmount Appliance Dimensions- 17" x  13"  x 1.75"</t>
  </si>
  <si>
    <t xml:space="preserve">Sielox AnyWare 8  Package - with Integrated Uninterruptible Power Supply &amp; Small Enclosure - SLX75-E2 - (16" x 20")    </t>
  </si>
  <si>
    <t xml:space="preserve">Package Includes (Sielox AnyWare 8 Desktop Network Appliance, (1) AC1700 2 -Door Controller, SLX75-E2 UPS Power Supply and Enclosure -16" x 20"). Sielox AnyWare 8- Cannot be Upgraded. Larger Systems require the purchase of AnyWare 40. </t>
  </si>
  <si>
    <t xml:space="preserve">Package Includes (Sielox AnyWare 8 1U Rack Mount Network Appliance, (1) AC1700 2 -Door Controller, SLX75-E2 UPS Power Supply and Enclosure -16" x 20"). Sielox AnyWare 8- Cannot be Upgraded. Larger Systems require the purchase of AnyWare 40. </t>
  </si>
  <si>
    <t xml:space="preserve">Package Includes (Sielox AnyWare 8 Desktop Network Appliance, (2) AC1700 2 -Door Controller, SLX75-E2 UPS Power Supply and Enclosure -16" x 20"). Sielox AnyWare 8- Cannot be Upgraded. Larger Systems require the purchase of AnyWare 40. </t>
  </si>
  <si>
    <t xml:space="preserve">Package Includes (Sielox AnyWare 8 1U Rack Mount Network Appliance, (2) AC1700 2 -Door Controller, SLX75-E2 UPS Power Supply and Enclosure -16" x 20"). Sielox AnyWare 8- Cannot be Upgraded. Larger Systems require the purchase of AnyWare 40. </t>
  </si>
  <si>
    <t xml:space="preserve">Sielox AnyWare 8  Packages with Integrated Uninterruptible Power Supply &amp; Large Enclosure - SLX150-E4 - (20" x 24")    </t>
  </si>
  <si>
    <t xml:space="preserve">Package Includes (Sielox AnyWare 8 Desktop Network Appliance, (1) AC1700 2 -Door Controller, SLX150-E4 UPS Power Supply and Enclosure -20" x 24"). Sielox AnyWare 8- Cannot be Upgraded. Larger Systems require the purchase of AnyWare 40. </t>
  </si>
  <si>
    <t xml:space="preserve">Package Includes (Sielox AnyWare 8 1U Rack Mount Network Appliance, (1) AC1700 2 -Door Controller, SLX150-E4 UPS Power Supply and Enclosure -20" x 24"). Sielox AnyWare 8- Cannot be Upgraded. Larger Systems require the purchase of AnyWare 40. </t>
  </si>
  <si>
    <t xml:space="preserve">Package Includes (Sielox AnyWare 8 Desktop Network Appliance, (2) AC1700 2 -Door Controller, SLX150-E4 UPS Power Supply and Enclosure -20" x 24"). Sielox AnyWare 8- Cannot be Upgraded. Larger Systems require the purchase of AnyWare 40. </t>
  </si>
  <si>
    <t>Package Includes (Sielox AnyWare 8 1U Rack Mount Network Appliance, (2) AC1700 2 -Door Controller, SLX150-E4 UPS Power Supply and Enclosure -20" x 24"). Sielox AnyWare 8- Cannot be Upgraded. Larger Systems require the purchase of AnyWare 40.</t>
  </si>
  <si>
    <t xml:space="preserve">Package Includes (Sielox AnyWare 8 Desktop Network Appliance, (3) AC1700 2 -Door Controller, SLX150-E4 UPS Power Supply and Enclosure -20" x 24"). Sielox AnyWare 8- Cannot be Upgraded. Larger Systems require the purchase of AnyWare 40. </t>
  </si>
  <si>
    <t>Package Includes (Sielox AnyWare 8 1U Rack Mount Network Appliance, (3) AC1700 2 -Door Controller, SLX150-E4 UPS Power Supply and Enclosure -20" x 24"). Sielox AnyWare 8- Cannot be Upgraded. Larger Systems require the purchase of AnyWare 40.</t>
  </si>
  <si>
    <t xml:space="preserve">Package Includes (Sielox AnyWare 8 Desktop Network Appliance, (4) AC1700 2 -Door Controller, SLX150-E4 UPS Power Supply and Enclosure -20" x 24"). Sielox AnyWare 8- Cannot be Upgraded. Larger Systems require the purchase of AnyWare 40. </t>
  </si>
  <si>
    <t xml:space="preserve">Package Includes (Sielox AnyWare 8 1U Rack Mount Network Appliance, (4) AC1700 2 -Door Controller, SLX150-E4 UPS Power Supply and Enclosure -20" x 24"). Sielox AnyWare 8- Cannot be Upgraded. Larger Systems require the purchase of AnyWare 40. </t>
  </si>
  <si>
    <t xml:space="preserve">Sielox AnyWare 40  Package with Integrated Uninterruptible Power Supply &amp; Small Enclosure - SLX75-E2 - (16" x 20")    </t>
  </si>
  <si>
    <t>Package Includes (Sielox AnyWare 40, Desktop Network Appliance, (1) AC1700 2 -Door Controller, SLX75-E2 UPS Power Supply and Enclosure -16" x 20").</t>
  </si>
  <si>
    <t>Package Includes (Sielox AnyWare 40, 1U Rack Mount  Network Appliance, (1) AC1700 2 -Door Controller, SLX75-E2 UPS Power Supply and Enclosure -16" x 20").</t>
  </si>
  <si>
    <t>Package Includes (Sielox AnyWare 40 Desktop Network Appliance, (2) AC1700 2 -Door Controller, SLX75-E2 UPS Power Supply and Enclosure -16" x 20").</t>
  </si>
  <si>
    <t>Package Includes (Sielox AnyWare 40 1U Rack Mount Network Appliance, (2) AC1700 2 -Door Controller, SLX75-E2 UPS Power Supply and Enclosure -16" x 20").</t>
  </si>
  <si>
    <t xml:space="preserve">Sielox AnyWare 40  Packages w/ Integrated Uninterruptible Power Supply &amp; Large Enclosure - SLX150-E4 - (20" x 24")    </t>
  </si>
  <si>
    <t>Package Includes (Sielox AnyWare 40, Desktop Network Appliance, (1) AC1700 2 -Door Controller, SLX150-E4 UPS Power Supply and Enclosure -20" x 24").</t>
  </si>
  <si>
    <t>Package Includes (Sielox AnyWare 40, 1U Rack Mount Network Appliance, (1) AC1700 2 -Door Controller, SLX150-E4 UPS Power Supply and Enclosure -20" x 24").</t>
  </si>
  <si>
    <t>Package Includes (Sielox AnyWare 40, Desktop Network Appliance, (2) AC1700 2 -Door Controller, SLX150-E4 UPS Power Supply and Enclosure -20" x 24").</t>
  </si>
  <si>
    <t>Package Includes (Sielox AnyWare 40, 1U Rack Mount  Network Appliance, (2) AC1700 2 -Door Controller, SLX150-E4 UPS Power Supply and Enclosure -20" x 24").</t>
  </si>
  <si>
    <t>Package Includes (Sielox AnyWare 40, Desktop Network Appliance, (3) AC1700 2 -Door Controller, SLX150-E4 UPS Power Supply and Enclosure -20" x 24").</t>
  </si>
  <si>
    <t>Package Includes (Sielox AnyWare 40, 1U Rack Mount Network Appliance, (3) AC1700 2 -Door Controller, SLX150-E4 UPS Power Supply and Enclosure -20" x 24").</t>
  </si>
  <si>
    <t>Package Includes (Sielox AnyWare 40, Desktop Network Appliance, (4) AC1700 2 -Door Controller, SLX150-E4 UPS Power Supply and Enclosure -20" x 24").</t>
  </si>
  <si>
    <t>Package Includes (Sielox AnyWare 40, 1U Rack Mount Network Appliance, (4) AC1700 2 -Door Controller, SLX150-E4 UPS Power Supply and Enclosure -20" x 24").</t>
  </si>
  <si>
    <t>Sielox AnyWare Professional Services</t>
  </si>
  <si>
    <t>Pinnacle to AnyWare Database Import - Note: Includes conversion of cardholder information only (First Name, Last Name, and Card Code).</t>
  </si>
  <si>
    <t>Sielox AnyWare End User Support Agreement</t>
  </si>
  <si>
    <t>1 Year Annual End User Support Agreement for AnyWare 40</t>
  </si>
  <si>
    <t>VESA Mounting Plate For Sielox AnyWare 8. Allows for easy mounting to standard VESA Mounting holes. Mount Sielox Class or AnyWare  appliances directly to rear of monitor or TV</t>
  </si>
  <si>
    <t>Sielox AnyWare Relicensing Services &amp; Replacement Appliances for OUT OF WARRANTY Systems</t>
  </si>
  <si>
    <t>Replacement AnyWare 40 Desktop Appliance for Out of Warranty Systems</t>
  </si>
  <si>
    <t>2- Door Pinnacle Ultra Package, Pinnacle Ultra Software, 1- Controller (CN-SLX-1700) with SLX UPS Power Supply (SLX75-E2) and Enclosure</t>
  </si>
  <si>
    <t>4- Door Pinnacle Ultra Package, Pinnacle Ultra Software,  2- Controllers (CN-SLX-1700) with SLX UPS Power Supply (SLX75-E2) and Enclosure</t>
  </si>
  <si>
    <t xml:space="preserve">2- Door Pinnacle Ultra Package, Pinnacle Ultra Software, 1-Controller (CN-SLX-1700) with SLX UPS Power Supply (SLX150-E4) and Enclosure   </t>
  </si>
  <si>
    <t>4- Door Pinnacle Lite Package, Pinnacle Lite Software, 2-Controller (CN-SLX-1700) with SLX UPS Power Supply (SLX150-E4). 1 Enclosure</t>
  </si>
  <si>
    <t>6- Door Pinnacle Lite Package, Pinnacle Lite Software, 3 -Controllers (CN-SLX-1700) with SLX UPS Power Supply (SLX150-E4). 1 Enclosure</t>
  </si>
  <si>
    <t>8- Door Pinnacle Lite Package, Pinnacle Lite Software, 4- Controllers (CN-SLX-1700) with SLX UPS Power Supply (SLX150-E4). 1 Enclosure</t>
  </si>
  <si>
    <t>Workstation License for Pinnacle Standard (per 2 Concurrent Users)</t>
  </si>
  <si>
    <t>Workstation License for Pinnacle Professional (per 2 Concurrent Users)</t>
  </si>
  <si>
    <t>Workstation License for Pinnacle Standard (per 5 Concurrent Users)</t>
  </si>
  <si>
    <t>Workstation License for Pinnacle Professional (per 5 Concurrent Users)</t>
  </si>
  <si>
    <t>Badging License for Pinnacle Lite (per Concurrent User)</t>
  </si>
  <si>
    <t>Badging License for Pinnacle Standard Software (per Concurrent User)</t>
  </si>
  <si>
    <t>Badging License for Pinnacle Plus Software (per Concurrent User)</t>
  </si>
  <si>
    <t>Badging License for Pinnacle Professional Software (per Concurrent User)</t>
  </si>
  <si>
    <t>pivClass Certificate Manager</t>
  </si>
  <si>
    <t>Sielox AnyWare Support Agreement</t>
  </si>
  <si>
    <t>Sielox Class Support Agreement</t>
  </si>
  <si>
    <t>3 Year Support Agreement Pinnacle Standard – Includes 1 server and 1 workstation</t>
  </si>
  <si>
    <t>3 Year Support Agreement Pinnacle Plus – Includes 1 server and 1 workstation</t>
  </si>
  <si>
    <t>3 Year Support Agreement Pinnacle Professional – Includes 1 server and 1 workstation</t>
  </si>
  <si>
    <t>3 Year Support Agreement Pinnacle Badging Option –
Plus Per Badging License</t>
  </si>
  <si>
    <t>3 Year Support Agreement Pinnacle Badging Option –
Standard Per Badging License</t>
  </si>
  <si>
    <t>3 Year Support Agreement Pinnacle Badging Option –
Lite Per Badging License</t>
  </si>
  <si>
    <t xml:space="preserve">3 Year Support Agreement:Pinnacle LDAP Sync Service. Add-on licensed service for dynamically importing &amp; verifying user and cardholder data from LDAP to Pinnacle. Sielox customers using Active Directory (LDAP) can use Pinnacle LDAP Sync Service for real-time authentication for Cardholder management. Includes three hours of Professional Services for configuration.
</t>
  </si>
  <si>
    <t>1 Year - Annual End User Support Agreement for AnyWare 8</t>
  </si>
  <si>
    <t>1 Year - Annual End User Support Agreement for AnyWare 40</t>
  </si>
  <si>
    <r>
      <t>1 Year - Annual End User Support Agreement for</t>
    </r>
    <r>
      <rPr>
        <b/>
        <sz val="12"/>
        <color theme="1"/>
        <rFont val="Arial Narrow"/>
        <family val="2"/>
      </rPr>
      <t xml:space="preserve"> </t>
    </r>
    <r>
      <rPr>
        <sz val="12"/>
        <color theme="1"/>
        <rFont val="Arial Narrow"/>
        <family val="2"/>
      </rPr>
      <t>Class 75</t>
    </r>
  </si>
  <si>
    <r>
      <rPr>
        <b/>
        <sz val="12"/>
        <color theme="1"/>
        <rFont val="Arial Narrow"/>
        <family val="2"/>
      </rPr>
      <t xml:space="preserve">Dell Optiplex 3060 - Small Form Factor Workstation 
</t>
    </r>
    <r>
      <rPr>
        <b/>
        <u/>
        <sz val="12"/>
        <color theme="1"/>
        <rFont val="Arial Narrow"/>
        <family val="2"/>
      </rPr>
      <t>NO SERIAL COM PORT</t>
    </r>
    <r>
      <rPr>
        <b/>
        <sz val="12"/>
        <color theme="1"/>
        <rFont val="Arial Narrow"/>
        <family val="2"/>
      </rPr>
      <t xml:space="preserve">
</t>
    </r>
    <r>
      <rPr>
        <sz val="12"/>
        <color theme="1"/>
        <rFont val="Arial Narrow"/>
        <family val="2"/>
      </rPr>
      <t xml:space="preserve">Intel Core i3-8100 (4 Cores / 6 MB / 4T / 3.6GHz / 65W);
Supports Windows 10; 3.5 inch 500 GB 7200rpm SATA Hard disk drive; 200W up to 85% efficient Power Supply;  KB216 Wired Multi-Media Keyboard, BLACK;  MS116 Wired Mouse, BLACK; 4 GB of Memory 
</t>
    </r>
    <r>
      <rPr>
        <i/>
        <sz val="12"/>
        <color theme="1"/>
        <rFont val="Arial Narrow"/>
        <family val="2"/>
      </rPr>
      <t>Please Call for Lead Time</t>
    </r>
  </si>
  <si>
    <r>
      <rPr>
        <b/>
        <sz val="12"/>
        <color theme="1"/>
        <rFont val="Arial Narrow"/>
        <family val="2"/>
      </rPr>
      <t xml:space="preserve">Dell Precision T3620 - MiniTower Workstation
</t>
    </r>
    <r>
      <rPr>
        <b/>
        <u/>
        <sz val="12"/>
        <color theme="1"/>
        <rFont val="Arial Narrow"/>
        <family val="2"/>
      </rPr>
      <t>WITH SERIAL COM PORT</t>
    </r>
    <r>
      <rPr>
        <b/>
        <sz val="12"/>
        <color theme="1"/>
        <rFont val="Arial Narrow"/>
        <family val="2"/>
      </rPr>
      <t xml:space="preserve">
</t>
    </r>
    <r>
      <rPr>
        <sz val="12"/>
        <color theme="1"/>
        <rFont val="Arial Narrow"/>
        <family val="2"/>
      </rPr>
      <t xml:space="preserve">Windows 10; Intel Core i5-7500 (Quad Core 3.4GHz, 3.8Ghz Turbo, 6MB, w/ HD Graphics 630). 500 GB Hardrive / 8 GB Memory; KB216 Wired Multi-Media Keyboard, BLACK;  MS116 Wired Mouse, BLACK 
</t>
    </r>
    <r>
      <rPr>
        <i/>
        <sz val="12"/>
        <color theme="1"/>
        <rFont val="Arial Narrow"/>
        <family val="2"/>
      </rPr>
      <t>Please Call for Lead Time</t>
    </r>
  </si>
  <si>
    <r>
      <rPr>
        <b/>
        <sz val="12"/>
        <color theme="1"/>
        <rFont val="Arial Narrow"/>
        <family val="2"/>
      </rPr>
      <t xml:space="preserve">Dell Power Edge T440 Tower Server - 8 Hard Drives
</t>
    </r>
    <r>
      <rPr>
        <sz val="12"/>
        <color theme="1"/>
        <rFont val="Arial Narrow"/>
        <family val="2"/>
      </rPr>
      <t xml:space="preserve">Windows Server 2012R2 (Windows Server 2016 optional); Intel Xeon E5-2620 v3, 2.4 GHZ, 15M Cache, 8.00 GT/s, QPI, Turbo, HT, 6C/12/T (85W Max Mem 1866Mhz; Raid 1, 2 x 1TB SATA Drives, 8 GB RAM; 
</t>
    </r>
    <r>
      <rPr>
        <i/>
        <sz val="12"/>
        <color theme="1"/>
        <rFont val="Arial Narrow"/>
        <family val="2"/>
      </rPr>
      <t>Please Call for Lead TIme</t>
    </r>
  </si>
  <si>
    <r>
      <rPr>
        <b/>
        <sz val="12"/>
        <color theme="1"/>
        <rFont val="Arial Narrow"/>
        <family val="2"/>
      </rPr>
      <t xml:space="preserve">Dell Power Edge R440 1U Rack Mount Server
</t>
    </r>
    <r>
      <rPr>
        <sz val="12"/>
        <color theme="1"/>
        <rFont val="Arial Narrow"/>
        <family val="2"/>
      </rPr>
      <t xml:space="preserve">Windows Server 2012R2 (Windows Server 2016 optional); Intel Xeon E5-2620 v3, 2.4 GHZ, 15M Cache, 8.00 GT/s, QPI, Turbo, HT, 6C/12/T (85W Max Mem 1866Mhz; Raid 1, 2 x 1TB SATA Drives, 8 GB RAM.
</t>
    </r>
    <r>
      <rPr>
        <i/>
        <sz val="12"/>
        <color theme="1"/>
        <rFont val="Arial Narrow"/>
        <family val="2"/>
      </rPr>
      <t>Please Call for Lead Time</t>
    </r>
  </si>
  <si>
    <t>Contact your Regional Sales Manager or email us at sielox.orders@sielox.com for:  Custom Server &amp; Workstation Configurations Upgrade Memory, Hard Drive, Processor, etc. Various RAID Configurations Available Various Power Supply Options Available</t>
  </si>
  <si>
    <t>Output Expansion Kit - AC-OUT Output Module and Connectors - 8 Outputs. For AC-1700, AC-1500, &amp; AC-1200 I/O Backplanes</t>
  </si>
  <si>
    <t>Input Expansion Kit - AC-INP Input Module and Connectors - 8 Inputs (Supervised /Unsupervised) For AC-1700, AC-1500, &amp; AC-1200 I/O Backplanes</t>
  </si>
  <si>
    <t>AC-1700 I/O Backplane with capacity for: 7 I/O Modules in any combination, Requires Enclosure, Mounting Plate, I/O Modules, 1700 Controller and Power Supply</t>
  </si>
  <si>
    <r>
      <t xml:space="preserve">IF2 Serial RS232/RS485 Controller interface for all Pinnacle and Threshold Enterprise systems using serial communications.  </t>
    </r>
    <r>
      <rPr>
        <b/>
        <i/>
        <sz val="12"/>
        <color theme="1"/>
        <rFont val="Arial Narrow"/>
        <family val="2"/>
      </rPr>
      <t>(While Supplies Last)</t>
    </r>
  </si>
  <si>
    <r>
      <t>IF2 Serial RS232/RS485 Kit (IFS and Cable ) Controller interface for all Pinnacle and Threshold Enterprise. (</t>
    </r>
    <r>
      <rPr>
        <i/>
        <sz val="12"/>
        <color theme="1"/>
        <rFont val="Arial Narrow"/>
        <family val="2"/>
      </rPr>
      <t>Includes: AC-IF2 and AC-SERIF2)</t>
    </r>
    <r>
      <rPr>
        <sz val="12"/>
        <color theme="1"/>
        <rFont val="Arial Narrow"/>
        <family val="2"/>
      </rPr>
      <t xml:space="preserve">. </t>
    </r>
    <r>
      <rPr>
        <b/>
        <i/>
        <sz val="12"/>
        <color theme="1"/>
        <rFont val="Arial Narrow"/>
        <family val="2"/>
      </rPr>
      <t>(While Supplies Last)</t>
    </r>
  </si>
  <si>
    <t>Power Supply/Charger with Access power controller - 8 PTC power-limited outputs provide 12VDC @ 10 amp, outputs are individually selectable for Fail-Safe or Fail-Secure operation, fire alarm disconnect is selectable by output, Features: Low battery cutoff, Over voltage protection (OVP), AC &amp; battery monitoring, encl. 15.5”H x 12”W x 4.5”D, 115VAC input, UL Listed (UL294), ULC Listed (ULC-S319-05).</t>
  </si>
  <si>
    <t>Power Supply/Charger with Access power controller - 8 PTC power-limited outputs provide 24VDC @ 10 amp, outputs are individually selectable for Fail-Safe or Fail-Secure operation, fire alarm disconnect is selectable by output, Features: Low battery cutoff, Over voltage protection (OVP), AC &amp; battery monitoring, encl. 15.5”H x 12”W x 4.5”D, 115VAC input, UL Listed (UL294), ULC Listed (ULC-S319-05).</t>
  </si>
  <si>
    <t>2 Output Power Supply/Charger w/Fire Alarm Disconnect - 12VDC or 24VDC @ 6 amp max, additional separate 1 amp aux. Class 2 rated power-limited output, AC &amp; battery monitoring, Low power shutdown, Over voltage protection (OVP), 115VAC input, UL Recognized, cUL Listed.</t>
  </si>
  <si>
    <r>
      <t xml:space="preserve">Power supply board 150W, 12A/12V or 6A/24V, Secondary voltage power supply, 5-18V adjustable @ 4A max, class 2 power limited output, </t>
    </r>
    <r>
      <rPr>
        <b/>
        <sz val="12"/>
        <color rgb="FF000000"/>
        <rFont val="Arial Narrow"/>
        <family val="2"/>
      </rPr>
      <t>Enclosure Size: 18. (16W x 20H x 4.5D)</t>
    </r>
    <r>
      <rPr>
        <sz val="12"/>
        <color rgb="FF000000"/>
        <rFont val="Arial Narrow"/>
        <family val="2"/>
      </rPr>
      <t xml:space="preserve"> </t>
    </r>
  </si>
  <si>
    <r>
      <t xml:space="preserve">Power supply board 250W, 20A/12V or 10A/24V Secondary voltage power supply, 5-18V adjustable @ 4A max, class 2 power limited output, 8 FAI controlled outputs class 2 power limited at 2.5A per output, 
</t>
    </r>
    <r>
      <rPr>
        <b/>
        <sz val="12"/>
        <color rgb="FF000000"/>
        <rFont val="Arial Narrow"/>
        <family val="2"/>
      </rPr>
      <t>Enclosure Size: 18. (16W x 20H x 4.5D)</t>
    </r>
  </si>
  <si>
    <r>
      <t xml:space="preserve">Power supply board 250W, 20A/12V or 10A/24V, Secondary voltage power supply, 5-18V adjustable @ 4A max, class 2 power limited output, 8 FAI controlled outputs class 2 power limited at 2.5A per output, 
</t>
    </r>
    <r>
      <rPr>
        <b/>
        <sz val="12"/>
        <color rgb="FF000000"/>
        <rFont val="Arial Narrow"/>
        <family val="2"/>
      </rPr>
      <t>Enclosure Size: 24 (20W x 24H x 4.5D)</t>
    </r>
  </si>
  <si>
    <r>
      <t>Power supply board 150W, 12A/12V or 6A/24V. Power supply board 250W, 20A/12V or 10A/24V, 8 relay lock control outputs, fused at 3A per output, 8 auxiliary DC outputs fused at 3A per output,</t>
    </r>
    <r>
      <rPr>
        <b/>
        <sz val="12"/>
        <color rgb="FF000000"/>
        <rFont val="Arial Narrow"/>
        <family val="2"/>
      </rPr>
      <t xml:space="preserve"> 
Enclosure  Size: 24 (20W x 24H x 4.5D) </t>
    </r>
  </si>
  <si>
    <r>
      <t xml:space="preserve">Power supply board 150W, 12A/12V or 6A/24V, Secondary voltage power supply, 5-18V adjustable @ 4A max, class 2 power limited output, 8 relay lock control outputs fused at 3A per output, 
</t>
    </r>
    <r>
      <rPr>
        <b/>
        <sz val="12"/>
        <color rgb="FF000000"/>
        <rFont val="Arial Narrow"/>
        <family val="2"/>
      </rPr>
      <t>Enclosure Size: 8 (12W x 14H x 4.5D)</t>
    </r>
  </si>
  <si>
    <r>
      <t xml:space="preserve">Power supply board 150W, 12A/12V or 6A/24V, Secondary voltage power supply, 5-18V adjustable @ 4A max, class 2 power limited output, 8 relay lock control outputs class 2 power limited at 2.5A per output, 
</t>
    </r>
    <r>
      <rPr>
        <b/>
        <sz val="12"/>
        <color rgb="FF000000"/>
        <rFont val="Arial Narrow"/>
        <family val="2"/>
      </rPr>
      <t>Enclosure Size: 18 (16W x 20H x 4.5D)</t>
    </r>
  </si>
  <si>
    <r>
      <t xml:space="preserve">Power supply board 150W, 12A/12V or 6A/24V, Secondary voltage power supply, 5-18V adjustable @ 4A max, class 2 power limited output, 8 auxiliary DC outputs fused at 3A per output,
</t>
    </r>
    <r>
      <rPr>
        <b/>
        <sz val="12"/>
        <color rgb="FF000000"/>
        <rFont val="Arial Narrow"/>
        <family val="2"/>
      </rPr>
      <t xml:space="preserve">Enclosure Size: 18 (16W x 20H x 4.5D) </t>
    </r>
  </si>
  <si>
    <r>
      <t xml:space="preserve">Power supply board 250W, 20A/12V or 10A/24V, Secondary voltage power supply, 5-18V adjustable @ 4A max, class 2 power limited output, 8 auxiliary DC outputs fused at 3A per output, 
</t>
    </r>
    <r>
      <rPr>
        <b/>
        <sz val="12"/>
        <color rgb="FF000000"/>
        <rFont val="Arial Narrow"/>
        <family val="2"/>
      </rPr>
      <t xml:space="preserve">Enclosure Size: 18 (16W x 20H x 4.5D) </t>
    </r>
  </si>
  <si>
    <r>
      <t>Enrollment Kit -Includes Wiegand to USB Converter, Plastic Enclosure, PS.</t>
    </r>
    <r>
      <rPr>
        <i/>
        <sz val="12"/>
        <color theme="1"/>
        <rFont val="Arial Narrow"/>
        <family val="2"/>
      </rPr>
      <t xml:space="preserve"> (Does not include Reader)</t>
    </r>
  </si>
  <si>
    <r>
      <t xml:space="preserve">Enrollment Kit -Includes Wiegand to USB Converter for FIPS Cards, Plastic Enclosure, PS. </t>
    </r>
    <r>
      <rPr>
        <i/>
        <sz val="12"/>
        <color theme="1"/>
        <rFont val="Arial Narrow"/>
        <family val="2"/>
      </rPr>
      <t>(Does not include Reader)</t>
    </r>
  </si>
  <si>
    <r>
      <t xml:space="preserve">Wall Plate for Magnetic Stripe Card Reader Metal Wall Plate </t>
    </r>
    <r>
      <rPr>
        <i/>
        <sz val="12"/>
        <color theme="1"/>
        <rFont val="Arial Narrow"/>
        <family val="2"/>
      </rPr>
      <t>(Available in Beige or Black)</t>
    </r>
    <r>
      <rPr>
        <sz val="12"/>
        <color theme="1"/>
        <rFont val="Arial Narrow"/>
        <family val="2"/>
      </rPr>
      <t xml:space="preserve"> for SMR5, SMR10 and SMR20 magnetic card readers.</t>
    </r>
  </si>
  <si>
    <t>Weather Shield for SMR5, SMR10 and SMR20 Readers  Brushed Stainless vertical mount.</t>
  </si>
  <si>
    <t xml:space="preserve">Model P-300 Cascade Proximity Reader - May be installed indoors or out to a metal door or window frame (mullion),offers non-contact read ranges up to 6 inches (152 mm)with the PSC-1. </t>
  </si>
  <si>
    <r>
      <t xml:space="preserve">MiniProx Reader (mullion mount) [P/N 5365EGP00]   
</t>
    </r>
    <r>
      <rPr>
        <b/>
        <sz val="12"/>
        <color theme="1"/>
        <rFont val="Arial Narrow"/>
        <family val="2"/>
      </rPr>
      <t>Dimensions: 6.1" x 1.7" x 1.0" (15.2 x 4.3 x 1.91 cm)</t>
    </r>
    <r>
      <rPr>
        <sz val="12"/>
        <color theme="1"/>
        <rFont val="Arial Narrow"/>
        <family val="2"/>
      </rPr>
      <t xml:space="preserve"> (Gray)</t>
    </r>
  </si>
  <si>
    <r>
      <t xml:space="preserve">ThinLine II Switch Plate Reader (low profile) [P/N 5395CK100], 
</t>
    </r>
    <r>
      <rPr>
        <b/>
        <sz val="12"/>
        <color theme="1"/>
        <rFont val="Arial Narrow"/>
        <family val="2"/>
      </rPr>
      <t>Dimensions: 4.7” x 3.0” x 0.68” (11.9 x 7.6 x 1.7 cm)</t>
    </r>
    <r>
      <rPr>
        <sz val="12"/>
        <color theme="1"/>
        <rFont val="Arial Narrow"/>
        <family val="2"/>
      </rPr>
      <t xml:space="preserve"> (Black)</t>
    </r>
  </si>
  <si>
    <r>
      <t xml:space="preserve">ProxPro Proximity Reader (for medium-range) [P/N 5355AGN00] , </t>
    </r>
    <r>
      <rPr>
        <b/>
        <sz val="12"/>
        <color theme="1"/>
        <rFont val="Arial Narrow"/>
        <family val="2"/>
      </rPr>
      <t xml:space="preserve">Dimensions: 5.0” x 5.0” x 1.0” (12.7 x 12.7 x 2.54 cm) </t>
    </r>
    <r>
      <rPr>
        <sz val="12"/>
        <color theme="1"/>
        <rFont val="Arial Narrow"/>
        <family val="2"/>
      </rPr>
      <t>(Gray)</t>
    </r>
  </si>
  <si>
    <r>
      <t xml:space="preserve">ProxPro II Proximity Reader (new generation for medium-range) [P/N5455BGN00] </t>
    </r>
    <r>
      <rPr>
        <b/>
        <sz val="12"/>
        <color theme="1"/>
        <rFont val="Arial Narrow"/>
        <family val="2"/>
      </rPr>
      <t xml:space="preserve">Dimensions: 5.0” x 5.0” x 1.0” (12.7 x 12.7 x 2.54 cm) </t>
    </r>
    <r>
      <rPr>
        <sz val="12"/>
        <color theme="1"/>
        <rFont val="Arial Narrow"/>
        <family val="2"/>
      </rPr>
      <t>(Gray)</t>
    </r>
  </si>
  <si>
    <r>
      <t xml:space="preserve">ProxPro Proximity Reader with Weigand, clock and data output. Charcoal Gray, keypad, terminal strip, beep on, LED normally red, reader flashes green on tag read. </t>
    </r>
    <r>
      <rPr>
        <i/>
        <sz val="12"/>
        <color theme="1"/>
        <rFont val="Arial Narrow"/>
        <family val="2"/>
      </rPr>
      <t>HID part#5355AGK00</t>
    </r>
  </si>
  <si>
    <r>
      <t xml:space="preserve">ProxPoint Plus Reader with LED &amp; Beeper [P/N 6005BGB00] </t>
    </r>
    <r>
      <rPr>
        <b/>
        <sz val="12"/>
        <color theme="1"/>
        <rFont val="Arial Narrow"/>
        <family val="2"/>
      </rPr>
      <t xml:space="preserve">Dimensions: 3.135” x 1.70” x 0.66” (7.96 x 4.3 x 1.68 cm) </t>
    </r>
    <r>
      <rPr>
        <sz val="12"/>
        <color theme="1"/>
        <rFont val="Arial Narrow"/>
        <family val="2"/>
      </rPr>
      <t>(Gray)</t>
    </r>
  </si>
  <si>
    <r>
      <t xml:space="preserve">MaxiProx Long Range Proximity Reader (up to 8’ with ProxPass) [P/N 5375AGN00] </t>
    </r>
    <r>
      <rPr>
        <b/>
        <sz val="12"/>
        <color theme="1"/>
        <rFont val="Arial Narrow"/>
        <family val="2"/>
      </rPr>
      <t xml:space="preserve">Dimensions: 12.0” x 12.0” x 1.0” (30.5 x 30.5 x 2.54 cm) </t>
    </r>
    <r>
      <rPr>
        <sz val="12"/>
        <color theme="1"/>
        <rFont val="Arial Narrow"/>
        <family val="2"/>
      </rPr>
      <t>(Gray)</t>
    </r>
  </si>
  <si>
    <r>
      <t xml:space="preserve">Entry Prox Stand Alone Unit (keypad for PIN entry and programming) [P/N 4045] </t>
    </r>
    <r>
      <rPr>
        <b/>
        <sz val="12"/>
        <color theme="1"/>
        <rFont val="Arial Narrow"/>
        <family val="2"/>
      </rPr>
      <t xml:space="preserve">Dimensions: 5.25” x 2.75” x 1.625” (13.33 x 6.98 x 4.1 cm) </t>
    </r>
    <r>
      <rPr>
        <sz val="12"/>
        <color theme="1"/>
        <rFont val="Arial Narrow"/>
        <family val="2"/>
      </rPr>
      <t>(Black)</t>
    </r>
  </si>
  <si>
    <r>
      <t xml:space="preserve">iCLASS SE R10  Contactless Smart Card Reader (Mini-Mullion) (No Prox), HID’s smallest iClass reader design is perfect for space-limited installations, </t>
    </r>
    <r>
      <rPr>
        <b/>
        <sz val="12"/>
        <color theme="1"/>
        <rFont val="Arial Narrow"/>
        <family val="2"/>
      </rPr>
      <t xml:space="preserve">Dimensions: 1.90" x 4.1" x 0.9" (4.8 cm x 10.3 cm x 2.3 cm) </t>
    </r>
    <r>
      <rPr>
        <sz val="12"/>
        <color theme="1"/>
        <rFont val="Arial Narrow"/>
        <family val="2"/>
      </rPr>
      <t>(Black)  [P/N 900NTNNEK00000]</t>
    </r>
  </si>
  <si>
    <r>
      <t xml:space="preserve">multiCLASS SE RP10 Contactless Smart Card Reader (Mini-Mullion) (All Prox)).. HID’s smallest iClass reader design is perfect for space-limited installations, </t>
    </r>
    <r>
      <rPr>
        <b/>
        <sz val="12"/>
        <color theme="1"/>
        <rFont val="Arial Narrow"/>
        <family val="2"/>
      </rPr>
      <t xml:space="preserve">Dimensions: 1.90" x 4.1" x 0.9" (4.8 cm x 10.3 cm x 2.3 cm) </t>
    </r>
    <r>
      <rPr>
        <sz val="12"/>
        <color theme="1"/>
        <rFont val="Arial Narrow"/>
        <family val="2"/>
      </rPr>
      <t xml:space="preserve">(Black) [P/N 900PTNNEK00000] </t>
    </r>
  </si>
  <si>
    <r>
      <t xml:space="preserve">iClass iCLASS SIO-Enabled (SE™) Smart Card Reader (Mullion) (0.55 lbs).Connectivity Technology. </t>
    </r>
    <r>
      <rPr>
        <b/>
        <sz val="12"/>
        <color theme="1"/>
        <rFont val="Arial Narrow"/>
        <family val="2"/>
      </rPr>
      <t xml:space="preserve">Dimensions:  6" x 1.9". </t>
    </r>
    <r>
      <rPr>
        <sz val="12"/>
        <color theme="1"/>
        <rFont val="Arial Narrow"/>
        <family val="2"/>
      </rPr>
      <t>Interfaces: RS-485 Wiegand (Black). Operating Range 0.80" to 2.60". [Part #: 910NTNNEK00000]</t>
    </r>
  </si>
  <si>
    <r>
      <t xml:space="preserve">MultiCLASS SE RP15 Contactless Smart Card Reader (Mullion), (All Prox), </t>
    </r>
    <r>
      <rPr>
        <b/>
        <sz val="12"/>
        <color theme="1"/>
        <rFont val="Arial Narrow"/>
        <family val="2"/>
      </rPr>
      <t xml:space="preserve">Dimensions: 1.9" x 6.0" x 0.9" (4.8 cm x 15.3 cm x 2.3 cm) </t>
    </r>
    <r>
      <rPr>
        <sz val="12"/>
        <color theme="1"/>
        <rFont val="Arial Narrow"/>
        <family val="2"/>
      </rPr>
      <t>(Black)  [P/N 910PTNNEK00000]</t>
    </r>
  </si>
  <si>
    <r>
      <t xml:space="preserve">iCLASS SE R40 Contactless Smart Card Reader (Wall Switch), (No Prox), </t>
    </r>
    <r>
      <rPr>
        <b/>
        <sz val="12"/>
        <color theme="1"/>
        <rFont val="Arial Narrow"/>
        <family val="2"/>
      </rPr>
      <t xml:space="preserve">Dimensions: 3.3" x 4.8" x 1.0" (8.4 cm x 12.2 cm x 2.4 cm) </t>
    </r>
    <r>
      <rPr>
        <sz val="12"/>
        <color theme="1"/>
        <rFont val="Arial Narrow"/>
        <family val="2"/>
      </rPr>
      <t>(Black)  [P/N 920NTNNEK00000]</t>
    </r>
  </si>
  <si>
    <r>
      <t xml:space="preserve">multiCLASS SE RPK40 Contactless Smart Card Keypad Reader (Wall Switch), (All Prox), </t>
    </r>
    <r>
      <rPr>
        <b/>
        <sz val="12"/>
        <color theme="1"/>
        <rFont val="Arial Narrow"/>
        <family val="2"/>
      </rPr>
      <t xml:space="preserve">Dimensions: 3.3" x 4.8" x 1.1" (8.5 cm x 12.2 cm x 2.8 cm) </t>
    </r>
    <r>
      <rPr>
        <sz val="12"/>
        <color theme="1"/>
        <rFont val="Arial Narrow"/>
        <family val="2"/>
      </rPr>
      <t>(Black)  [P/N 921PTNNEK00000]</t>
    </r>
  </si>
  <si>
    <r>
      <t xml:space="preserve">multiCLASS SE RP40 Contactless Smart Card Reader (Wall Switch), (All Prox), </t>
    </r>
    <r>
      <rPr>
        <b/>
        <sz val="12"/>
        <color theme="1"/>
        <rFont val="Arial Narrow"/>
        <family val="2"/>
      </rPr>
      <t xml:space="preserve">Dimensions: 3.3" x 4.8" x 1.0" (8.4 cm x 12.2 cm x 2.4 cm) </t>
    </r>
    <r>
      <rPr>
        <sz val="12"/>
        <color theme="1"/>
        <rFont val="Arial Narrow"/>
        <family val="2"/>
      </rPr>
      <t>(Black)  [P/N 920PTNNEK00000]</t>
    </r>
  </si>
  <si>
    <r>
      <t xml:space="preserve">iCLASS SE R40 Contactless Smart Card Reader (Wall Switch) (No Prox), </t>
    </r>
    <r>
      <rPr>
        <b/>
        <sz val="12"/>
        <color theme="1"/>
        <rFont val="Arial Narrow"/>
        <family val="2"/>
      </rPr>
      <t xml:space="preserve">Dimensions: 3.3" x 4.8" x 1.0" (8.4 cm x 12.2 cm x 2.4 cm) </t>
    </r>
    <r>
      <rPr>
        <sz val="12"/>
        <color theme="1"/>
        <rFont val="Arial Narrow"/>
        <family val="2"/>
      </rPr>
      <t xml:space="preserve">(Black) [P/N 920NTNNEK00000] </t>
    </r>
  </si>
  <si>
    <r>
      <t xml:space="preserve">iCLASS SE RK40 Contactless Smart Card Keypad Reader (Wall Switch),  (No Prox), </t>
    </r>
    <r>
      <rPr>
        <b/>
        <sz val="12"/>
        <color theme="1"/>
        <rFont val="Arial Narrow"/>
        <family val="2"/>
      </rPr>
      <t xml:space="preserve">Dimensions: 3.3" x 4.8" x 1.1" (8.5 cm x 12.2 cm x 2.8 cm) </t>
    </r>
    <r>
      <rPr>
        <sz val="12"/>
        <color theme="1"/>
        <rFont val="Arial Narrow"/>
        <family val="2"/>
      </rPr>
      <t>(Black) [P/N 921NTNNEK00000]</t>
    </r>
  </si>
  <si>
    <r>
      <rPr>
        <u/>
        <sz val="12"/>
        <color theme="1"/>
        <rFont val="Arial Narrow"/>
        <family val="2"/>
      </rPr>
      <t>Wall Switch Keypad Reader:</t>
    </r>
    <r>
      <rPr>
        <sz val="12"/>
        <color theme="1"/>
        <rFont val="Arial Narrow"/>
        <family val="2"/>
      </rPr>
      <t xml:space="preserve"> Designed for door applications requiring standard wall switch mounting. Supports keypad input and a variety of high frequency ISO 15693, ISO 14443A/B and low frequency 125kHz credential technologies.                                                                                                                              </t>
    </r>
    <r>
      <rPr>
        <b/>
        <sz val="12"/>
        <color theme="1"/>
        <rFont val="Arial Narrow"/>
        <family val="2"/>
      </rPr>
      <t>Reader Dimensions: 3.3" x 4.8" x 1.1" Keypad: 4" x 3"</t>
    </r>
  </si>
  <si>
    <r>
      <rPr>
        <u/>
        <sz val="12"/>
        <color theme="1"/>
        <rFont val="Arial Narrow"/>
        <family val="2"/>
      </rPr>
      <t>Mini-Mullion Reader:</t>
    </r>
    <r>
      <rPr>
        <sz val="12"/>
        <color theme="1"/>
        <rFont val="Arial Narrow"/>
        <family val="2"/>
      </rPr>
      <t xml:space="preserve"> Designed for door applications requiring a small footprint card reader. HID's smallest iCLASS readers and are ideally suited for mullion-mounted door installations Supports a variety of high frequency ISO 15693, ISO 14443A/B and low frequency 125kHz credential technologies</t>
    </r>
    <r>
      <rPr>
        <i/>
        <sz val="12"/>
        <color theme="1"/>
        <rFont val="Arial Narrow"/>
        <family val="2"/>
      </rPr>
      <t xml:space="preserve">.  
</t>
    </r>
    <r>
      <rPr>
        <b/>
        <sz val="12"/>
        <color theme="1"/>
        <rFont val="Arial Narrow"/>
        <family val="2"/>
      </rPr>
      <t xml:space="preserve">Dimensions:  3.3" x 4.8" x 1.1" </t>
    </r>
  </si>
  <si>
    <r>
      <rPr>
        <u/>
        <sz val="12"/>
        <color theme="1"/>
        <rFont val="Arial Narrow"/>
        <family val="2"/>
      </rPr>
      <t>Wall Switch Keypad Reader:</t>
    </r>
    <r>
      <rPr>
        <sz val="12"/>
        <color theme="1"/>
        <rFont val="Arial Narrow"/>
        <family val="2"/>
      </rPr>
      <t xml:space="preserve"> Designed for door applications requiring standard wall switch mounting. Supports keypad input and a variety of high frequency ISO 15693, ISO 14443A/B and low frequency 125kHz credential technologies.
</t>
    </r>
    <r>
      <rPr>
        <b/>
        <sz val="12"/>
        <color theme="1"/>
        <rFont val="Arial Narrow"/>
        <family val="2"/>
      </rPr>
      <t>Reader Dimensions: 3.3" x 4.8" x 1.1"  Keypad:  4" x 3"</t>
    </r>
  </si>
  <si>
    <r>
      <t xml:space="preserve">Reads faces, fingerprints, 125 kHz ZKAccess cards and PIN codes Face Capacity : 2,000 Fingerprint Capacity: 4,000 Card Capacity: 10,000 Transactions: 100,000 User Photos: 3,000 Event Photos: 7,000 Communication:TCP/IP,RS 485, Wiegand Input/Output                      </t>
    </r>
    <r>
      <rPr>
        <b/>
        <sz val="12"/>
        <rFont val="Arial Narrow"/>
        <family val="2"/>
      </rPr>
      <t>Gross Weight: 5 lbs Package Size: 12"x 9"x 4"</t>
    </r>
  </si>
  <si>
    <r>
      <t xml:space="preserve">Reads fingerprints, 125 kHz ZKAccess cards and PIN codes IP65 weatherproof-rated Fingerprint capacity: 20,000 Card Capacity: 10,000 Transactions: 100,000 Communication: TCP/IP, USB Host, Wiegand Input/Output                                                                         </t>
    </r>
    <r>
      <rPr>
        <b/>
        <sz val="12"/>
        <rFont val="Arial Narrow"/>
        <family val="2"/>
      </rPr>
      <t>Gross Weight: 5lbs Package Size: 12"x 9"x 4"</t>
    </r>
  </si>
  <si>
    <r>
      <t xml:space="preserve">Reads fingerprints, 125 kHz ZKAccess cards and PIN codes Fingerprint capacity: 6,000 Card Capacity: 10,000 Transactions: 100,000 User Photos: 3,000 Event Photos: 7,000 Communication: TCP/IP, USB Host, Wiegand Input/Output                                               </t>
    </r>
    <r>
      <rPr>
        <b/>
        <sz val="12"/>
        <rFont val="Arial Narrow"/>
        <family val="2"/>
      </rPr>
      <t>Gross Weight: 5lbs  Package Size: 12"x 9"x 4"</t>
    </r>
  </si>
  <si>
    <r>
      <t xml:space="preserve">Reads finger-veins, fingerprints, 125 kHz ZKAccess cards and PINs Card Capacity: 2,000 Finger Vein: 1,500 Fingerprints : 2,000 Communication: TCP/IP, USB Host, Wiegand Input/Output 
</t>
    </r>
    <r>
      <rPr>
        <b/>
        <sz val="12"/>
        <rFont val="Arial Narrow"/>
        <family val="2"/>
      </rPr>
      <t>Gross Weight: 4 lbs Package Size: 12"x 9"x 4"</t>
    </r>
  </si>
  <si>
    <r>
      <t xml:space="preserve">Optional Wall-Mounting kit includes wall plate and adapter </t>
    </r>
    <r>
      <rPr>
        <i/>
        <sz val="12"/>
        <rFont val="Arial Narrow"/>
        <family val="2"/>
      </rPr>
      <t xml:space="preserve">(Can be placed at an angle; Compatible with SF-Mounting Pole) 
</t>
    </r>
    <r>
      <rPr>
        <b/>
        <sz val="12"/>
        <rFont val="Arial Narrow"/>
        <family val="2"/>
      </rPr>
      <t>Gross Weight: 3lbs Package Size: 6" x 4" x 5"</t>
    </r>
  </si>
  <si>
    <r>
      <t xml:space="preserve">Optional 69-inch Mounting pole The 16.3-inch piece allows for adjustable height                
</t>
    </r>
    <r>
      <rPr>
        <b/>
        <sz val="12"/>
        <rFont val="Arial Narrow"/>
        <family val="2"/>
      </rPr>
      <t>Gross Weight: 3lbs  Package Size: 7" x 2" x 6" and 36" x 4" x 4"</t>
    </r>
  </si>
  <si>
    <t>Sielox Mirage Credentials</t>
  </si>
  <si>
    <r>
      <t xml:space="preserve">MIFARE DESFire EV1 2K Byte/16K Bit; with Magnetic Stripe ISO Glossy White. 
Minimum Order is 100
</t>
    </r>
    <r>
      <rPr>
        <b/>
        <sz val="10.5"/>
        <rFont val="Arial Narrow"/>
        <family val="2"/>
      </rPr>
      <t>(CUSTOM ORDER, PROGRAMMING INFORMATION OR CARDTRAX NUMBER IS NEEDED)</t>
    </r>
  </si>
  <si>
    <r>
      <t xml:space="preserve">MIFARE DESFire EV1 2K Byte/16K Bit; ISO Glossy White.
Minimum Order is 100
</t>
    </r>
    <r>
      <rPr>
        <b/>
        <sz val="10.5"/>
        <rFont val="Arial Narrow"/>
        <family val="2"/>
      </rPr>
      <t>(CUSTOM ORDER, PROGRAMMING INFORMATION OR CARDTRAX NUMBER IS NEEDED)</t>
    </r>
  </si>
  <si>
    <r>
      <t xml:space="preserve">MIFARE DESFire EV1 2K Byte/16K Bit; Clamshell. 
Minimum Order is 100
</t>
    </r>
    <r>
      <rPr>
        <b/>
        <sz val="10.5"/>
        <rFont val="Arial Narrow"/>
        <family val="2"/>
      </rPr>
      <t>(CUSTOM ORDER, PROGRAMMING INFORMATION OR CARDTRAX NUMBER IS NEEDED)</t>
    </r>
  </si>
  <si>
    <r>
      <t xml:space="preserve">MIFARE Plus SE 1K Byte/8K Bit; PVC Adhesive Patch.        
Minimum Order is 100
</t>
    </r>
    <r>
      <rPr>
        <b/>
        <sz val="10.5"/>
        <color theme="1"/>
        <rFont val="Arial Narrow"/>
        <family val="2"/>
      </rPr>
      <t>(CUSTOM ORDER, PROGRAMMING INFORMATION OR CARDTRAX NUMBER IS NEEDED)</t>
    </r>
  </si>
  <si>
    <r>
      <t xml:space="preserve">MIFARE Classic 2.5K Bit; 5 Sectors Clamshell.           
Minimum order is 100
</t>
    </r>
    <r>
      <rPr>
        <b/>
        <sz val="10.5"/>
        <color theme="1"/>
        <rFont val="Arial Narrow"/>
        <family val="2"/>
      </rPr>
      <t>(CUSTOM ORDER, PROGRAMMING INFORMATION OR CARDTRAX NUMBER IS NEEDED)</t>
    </r>
  </si>
  <si>
    <r>
      <t xml:space="preserve">MIFARE Classic 2.5K Bit; 5 Sectors ISO Glossy White.                  Minimum order is 100
</t>
    </r>
    <r>
      <rPr>
        <b/>
        <sz val="10.5"/>
        <color theme="1"/>
        <rFont val="Arial Narrow"/>
        <family val="2"/>
      </rPr>
      <t>(CUSTOM ORDER, PROGRAMMING INFORMATION OR CARDTRAX NUMBER IS NEEDED)</t>
    </r>
  </si>
  <si>
    <r>
      <t xml:space="preserve">MIFARE Classic 2.5K Bit; 5 Sectors with Magnetic Stripe ISO Glossy White. 
Minimum order is 100
</t>
    </r>
    <r>
      <rPr>
        <b/>
        <sz val="10.5"/>
        <color theme="1"/>
        <rFont val="Arial Narrow"/>
        <family val="2"/>
      </rPr>
      <t>(CUSTOM ORDER, PROGRAMMING INFORMATION OR CARDTRAX NUMBER IS NEEDED)</t>
    </r>
  </si>
  <si>
    <r>
      <t xml:space="preserve">MIFARE Classic 1K Byte/8K Bit;16 Sectors Keyfob.        
Minimum order is 50
</t>
    </r>
    <r>
      <rPr>
        <b/>
        <sz val="10.5"/>
        <color theme="1"/>
        <rFont val="Arial Narrow"/>
        <family val="2"/>
      </rPr>
      <t>(CUSTOM ORDER, PROGRAMMING INFORMATION OR CARDTRAX NUMBER IS NEEDED)</t>
    </r>
  </si>
  <si>
    <r>
      <t xml:space="preserve">MIFARE Classic 1K Byte/8K Bit; 16 Sectors Thin Keyfob.  
Minimum Order is 50
</t>
    </r>
    <r>
      <rPr>
        <b/>
        <sz val="10.5"/>
        <color theme="1"/>
        <rFont val="Arial Narrow"/>
        <family val="2"/>
      </rPr>
      <t>(CUSTOM ORDER, PROGRAMMING INFORMATION OR CARDTRAX NUMBER IS NEEDED)</t>
    </r>
  </si>
  <si>
    <r>
      <t xml:space="preserve">MIFARE Classic 4K Byte/32 Bit; 40 Sectors PVC Adhesive Patch 
Minimum Order is 100. Lead time 4-6 weeks from time of order.
</t>
    </r>
    <r>
      <rPr>
        <b/>
        <sz val="10.5"/>
        <color theme="1"/>
        <rFont val="Arial Narrow"/>
        <family val="2"/>
      </rPr>
      <t>(CUSTOM ORDER, PROGRAMMING INFORMATION OR CARDTRAX NUMBER IS NEEDED)</t>
    </r>
  </si>
  <si>
    <r>
      <t xml:space="preserve">MIFARE Plus SE 1K Byte/8K Bit; Clamshell.                       
Minimum Order is 100
</t>
    </r>
    <r>
      <rPr>
        <b/>
        <sz val="10.5"/>
        <color theme="1"/>
        <rFont val="Arial Narrow"/>
        <family val="2"/>
      </rPr>
      <t>(CUSTOM ORDER, PROGRAMMING INFORMATION OR CARDTRAX NUMBER IS NEEDED)</t>
    </r>
  </si>
  <si>
    <r>
      <t xml:space="preserve">MIFARE Plus SE 1K Byte/8K Bit; ISO Glossy White.          
Minimum Order is 100
</t>
    </r>
    <r>
      <rPr>
        <b/>
        <sz val="10.5"/>
        <color theme="1"/>
        <rFont val="Arial Narrow"/>
        <family val="2"/>
      </rPr>
      <t>(CUSTOM ORDER, PROGRAMMING INFORMATION OR CARDTRAX NUMBER IS NEEDED)</t>
    </r>
  </si>
  <si>
    <r>
      <t xml:space="preserve">MIFARE Plus SE 4K Byte/32K Bit; ISO Glossy White.        
Minimum Order is 100
</t>
    </r>
    <r>
      <rPr>
        <b/>
        <sz val="10.5"/>
        <color theme="1"/>
        <rFont val="Arial Narrow"/>
        <family val="2"/>
      </rPr>
      <t>(CUSTOM ORDER, PROGRAMMING INFORMATION OR CARDTRAX NUMBER IS NEEDED)</t>
    </r>
  </si>
  <si>
    <r>
      <t xml:space="preserve">MIFARE Plus SE 2K Byte/16K Bit; Thin Keyfob.                    
Minimum Order is 100
</t>
    </r>
    <r>
      <rPr>
        <b/>
        <sz val="10.5"/>
        <color theme="1"/>
        <rFont val="Arial Narrow"/>
        <family val="2"/>
      </rPr>
      <t>(CUSTOM ORDER, PROGRAMMING INFORMATION OR CARDTRAX NUMBER IS NEEDED)</t>
    </r>
  </si>
  <si>
    <r>
      <t xml:space="preserve">125 kHz Proximity ISO Glossy White Card.                        
Stock cards, minimum order is 100
</t>
    </r>
    <r>
      <rPr>
        <b/>
        <sz val="10.5"/>
        <color theme="1"/>
        <rFont val="Arial Narrow"/>
        <family val="2"/>
      </rPr>
      <t>(PROGRAMMING INFORMATION OR CARDTRAX NUMBER IS NEEDED)</t>
    </r>
  </si>
  <si>
    <r>
      <t xml:space="preserve">125 kHz Proximity ISO Glossy White Card with Magnetic Stripe.  
Minimum Order is 100
</t>
    </r>
    <r>
      <rPr>
        <b/>
        <sz val="10.5"/>
        <color theme="1"/>
        <rFont val="Arial Narrow"/>
        <family val="2"/>
      </rPr>
      <t>(CUSTOM ORDER, PROGRAMMING INFORMATION OR CARDTRAX NUMBER IS NEEDED)</t>
    </r>
  </si>
  <si>
    <r>
      <t xml:space="preserve">125 kHz Proximity Keyfob.                                                          Minimum Order is 100
</t>
    </r>
    <r>
      <rPr>
        <b/>
        <sz val="10.5"/>
        <color theme="1"/>
        <rFont val="Arial Narrow"/>
        <family val="2"/>
      </rPr>
      <t>(CUSTOM ORDER, PROGRAMMING INFORMATION OR CARDTRAX NUMBER IS NEEDED)</t>
    </r>
  </si>
  <si>
    <r>
      <t xml:space="preserve">125 kHz Proximity Thin Keyfob. 
Minimum Order is 100
</t>
    </r>
    <r>
      <rPr>
        <b/>
        <sz val="10.5"/>
        <color theme="1"/>
        <rFont val="Arial Narrow"/>
        <family val="2"/>
      </rPr>
      <t>(CUSTOM ORDER, PROGRAMMING INFORMATION OR CARDTRAX NUMBER IS NEEDED)</t>
    </r>
  </si>
  <si>
    <r>
      <t xml:space="preserve">125 kHz Proximity / MIFARE Classic 1K Byte/8K Bit; 16 Sectors ISO Glossy White.  
Minimum Order is 100. Lead time is 4-6 weeks from time of order.
</t>
    </r>
    <r>
      <rPr>
        <b/>
        <sz val="10.5"/>
        <color theme="1"/>
        <rFont val="Arial Narrow"/>
        <family val="2"/>
      </rPr>
      <t>(CUSTOM ORDER, PROGRAMMING INFORMATION OR CARDTRAX NUMBER IS NEEDED)</t>
    </r>
  </si>
  <si>
    <r>
      <t xml:space="preserve">125 kHz Proximity / MIFARE Classic 4K Byte/32K Bit; 40 Sectors ISO Glossy White.  
Minimum Order is 100. Lead time is 4-6 weeks from time of order.
</t>
    </r>
    <r>
      <rPr>
        <b/>
        <sz val="10.5"/>
        <color theme="1"/>
        <rFont val="Arial Narrow"/>
        <family val="2"/>
      </rPr>
      <t>(CUSTOM ORDER, PROGRAMMING INFORMATION OR CARDTRAX NUMBER IS NEEDED)</t>
    </r>
  </si>
  <si>
    <r>
      <t xml:space="preserve">125 kHz Proximity / MIFARE Plus SE 1K Byte/8K Bit; ISO Glossy White.  Minimum Order is 100
</t>
    </r>
    <r>
      <rPr>
        <b/>
        <sz val="10.5"/>
        <color theme="1"/>
        <rFont val="Arial Narrow"/>
        <family val="2"/>
      </rPr>
      <t>(CUSTOM ORDER, PROGRAMMING INFORMATION OR CARDTRAX NUMBER IS NEEDED)</t>
    </r>
  </si>
  <si>
    <r>
      <t xml:space="preserve">125 kHz Proximity / MIFARE Plus SE 2K Byte/16K Bit; Thin Keyfob.   Minimum Order is 100
</t>
    </r>
    <r>
      <rPr>
        <b/>
        <sz val="10.5"/>
        <color theme="1"/>
        <rFont val="Arial Narrow"/>
        <family val="2"/>
      </rPr>
      <t>(CUSTOM ORDER, PROGRAMMING INFORMATION OR CARDTRAX NUMBER IS NEEDED)</t>
    </r>
  </si>
  <si>
    <r>
      <rPr>
        <b/>
        <sz val="12"/>
        <color theme="1"/>
        <rFont val="Arial Narrow"/>
        <family val="2"/>
      </rPr>
      <t>*Custom Card*</t>
    </r>
    <r>
      <rPr>
        <sz val="12"/>
        <color theme="1"/>
        <rFont val="Arial Narrow"/>
        <family val="2"/>
      </rPr>
      <t xml:space="preserve"> iCLASS SR Clamshell Card, Suitable for installation already containing standard iClass credentials.  Contactless SR Card, 2K bits with 2 application area.
Minimum order is 100   [</t>
    </r>
    <r>
      <rPr>
        <b/>
        <sz val="10.5"/>
        <color theme="1"/>
        <rFont val="Arial Narrow"/>
        <family val="2"/>
      </rPr>
      <t>PROGRAMMING INFORMATION (BIT, FORMAT, FACILITY CODE &amp; START#) IS NEEDED. HID BASE PART #: 2080 (CUSTOM OPTIONS DETERMINE THE FINAL PART NUMBER)]</t>
    </r>
    <r>
      <rPr>
        <sz val="12"/>
        <color theme="1"/>
        <rFont val="Arial Narrow"/>
        <family val="2"/>
      </rPr>
      <t xml:space="preserve">                                                                              </t>
    </r>
  </si>
  <si>
    <r>
      <rPr>
        <b/>
        <sz val="12"/>
        <color theme="1"/>
        <rFont val="Arial Narrow"/>
        <family val="2"/>
      </rPr>
      <t>*Custom Card*</t>
    </r>
    <r>
      <rPr>
        <sz val="12"/>
        <color theme="1"/>
        <rFont val="Arial Narrow"/>
        <family val="2"/>
      </rPr>
      <t xml:space="preserve"> iCLASS Prox Combination Card, 13.56 MHz Contactless Smart and 125KHz Prox Card, 16K bits with 16 application area. 
Minimum order is 100  
[</t>
    </r>
    <r>
      <rPr>
        <b/>
        <sz val="10.5"/>
        <color theme="1"/>
        <rFont val="Arial Narrow"/>
        <family val="2"/>
      </rPr>
      <t>PROGRAMMING INFORMATION IS NEEDED  (BIT, FORMAT, FACILITY CODE &amp; START#).HID BASE PART #: 2022 (CUSTOM OPTIONS DETERMINE THE FINAL PART NUMBER)]</t>
    </r>
  </si>
  <si>
    <r>
      <rPr>
        <b/>
        <sz val="12"/>
        <color theme="1"/>
        <rFont val="Arial Narrow"/>
        <family val="2"/>
      </rPr>
      <t xml:space="preserve">*Custom Card* </t>
    </r>
    <r>
      <rPr>
        <sz val="12"/>
        <color theme="1"/>
        <rFont val="Arial Narrow"/>
        <family val="2"/>
      </rPr>
      <t xml:space="preserve">iCLASS SE PVC Card, Contactless SE Card, 2K bits with 2 application area, printable
Minimum order is 100
</t>
    </r>
    <r>
      <rPr>
        <b/>
        <sz val="12"/>
        <color theme="1"/>
        <rFont val="Arial Narrow"/>
        <family val="2"/>
      </rPr>
      <t>[</t>
    </r>
    <r>
      <rPr>
        <b/>
        <sz val="10.5"/>
        <color theme="1"/>
        <rFont val="Arial Narrow"/>
        <family val="2"/>
      </rPr>
      <t>PROGRAMMING INFORMATION IS NEEDED  (BIT, FORMAT, FACILITY CODE &amp; START#). HID BASE PART #: 3000 (CUSTOM OPTIONS DETERMINE THE FINAL PART NUMBER)]</t>
    </r>
  </si>
  <si>
    <t>AWID 125 kHz Prox. LF Clamshell Badge, AWID logo
Minimum order is 50</t>
  </si>
  <si>
    <r>
      <t xml:space="preserve">Fargo HDP Holographic Overlaminate. Polyguard 1.0 mil, clear, 250 count, for use with cartridge 1 or 2 </t>
    </r>
    <r>
      <rPr>
        <i/>
        <sz val="12"/>
        <color theme="1"/>
        <rFont val="Arial Narrow"/>
        <family val="2"/>
      </rPr>
      <t>(Goes with DTC1500, 4500e, 4500 and HDP5000,8500)</t>
    </r>
  </si>
  <si>
    <r>
      <t xml:space="preserve">Fargo Cleaning Kit. 4 cleaning swabs, 10 cleaning cards. </t>
    </r>
    <r>
      <rPr>
        <i/>
        <sz val="12"/>
        <color theme="1"/>
        <rFont val="Arial Narrow"/>
        <family val="2"/>
      </rPr>
      <t>(Goes with C50, DTC1000Me, 1250e, 1500, 4250e,4500e, 1000, 4000, 4500)</t>
    </r>
  </si>
  <si>
    <r>
      <t xml:space="preserve">Fargo Professional Series. YMCKO,  full-color ribbon, resin black &amp; clear overlay panel, 500 images </t>
    </r>
    <r>
      <rPr>
        <i/>
        <sz val="12"/>
        <color theme="1"/>
        <rFont val="Arial Narrow"/>
        <family val="2"/>
      </rPr>
      <t>(Goes with DTC550)</t>
    </r>
  </si>
  <si>
    <r>
      <t xml:space="preserve">Fargo Professional Series Ribbon. YMCKOK., full color, two resin black panels, clear overlay panel, 400 images </t>
    </r>
    <r>
      <rPr>
        <i/>
        <sz val="12"/>
        <color theme="1"/>
        <rFont val="Arial Narrow"/>
        <family val="2"/>
      </rPr>
      <t>(Goes with DTC550)</t>
    </r>
  </si>
  <si>
    <r>
      <t xml:space="preserve">Fargo Cleaning Kit. 2 printhead cleaning pens, 10 cleaning cards, 10 cleaning pads </t>
    </r>
    <r>
      <rPr>
        <i/>
        <sz val="12"/>
        <color theme="1"/>
        <rFont val="Arial Narrow"/>
        <family val="2"/>
      </rPr>
      <t>(Goes with DTC550)</t>
    </r>
  </si>
  <si>
    <r>
      <t xml:space="preserve">Fargo Cleaning Kit. 4 printhead cleaning swabs, 10 cleaning cards, 10 cleaning pads and 3 alcohol cleaning cards </t>
    </r>
    <r>
      <rPr>
        <i/>
        <sz val="12"/>
        <color theme="1"/>
        <rFont val="Arial Narrow"/>
        <family val="2"/>
      </rPr>
      <t>(Goes with HDP5000)</t>
    </r>
  </si>
  <si>
    <r>
      <t xml:space="preserve">Fargo Certified PVC Ultracard, 30 mil, offers medium card durability </t>
    </r>
    <r>
      <rPr>
        <i/>
        <sz val="12"/>
        <color theme="1"/>
        <rFont val="Arial Narrow"/>
        <family val="2"/>
      </rPr>
      <t>(Sold in boxes of 500)</t>
    </r>
  </si>
  <si>
    <r>
      <t xml:space="preserve">Fargo Certified UltraCard PVC Card. 10 mil, adhesive paper-backed, designed for adhesion to inside edge of prox cards, offers medium card durability </t>
    </r>
    <r>
      <rPr>
        <i/>
        <sz val="12"/>
        <color theme="1"/>
        <rFont val="Arial Narrow"/>
        <family val="2"/>
      </rPr>
      <t>(Sold in boxes of 500)</t>
    </r>
  </si>
  <si>
    <t>Obsolete Model Number
(for reference ONLY, please use 
NEW part number when ordering)</t>
  </si>
  <si>
    <t>Sielox Class Professional Services</t>
  </si>
  <si>
    <r>
      <rPr>
        <b/>
        <u/>
        <sz val="12"/>
        <color theme="1"/>
        <rFont val="Arial Narrow"/>
        <family val="2"/>
      </rPr>
      <t>RMA PACKAGING- Improperly Packaged Controller:</t>
    </r>
    <r>
      <rPr>
        <sz val="12"/>
        <color theme="1"/>
        <rFont val="Arial Narrow"/>
        <family val="2"/>
      </rPr>
      <t xml:space="preserve">  ALL CONTROLLERS being returned for Credit must be in the original, unopened, resalable packaging. ALL CONTROLLERS being returned for Repair require proper packaging consisting of a Pink Anti-Static Bag and Pink Bubble Wrap in a Sielox Carton or similar.  Electronic Components are prone to damage caused by electrostatic discharge (ESD) and insufficient padding.  RMAs will be assessed, documented and invoiced accordingly.</t>
    </r>
  </si>
  <si>
    <t>Sielox Class &amp; AnyWare Relicensing Services &amp; Replacement Appliances for OUT OF WARRANTY Systems</t>
  </si>
  <si>
    <t>Replacement Class 75 Desktop Appliance for Out of Warranty Systems</t>
  </si>
  <si>
    <t>Replacement Class 150 Desktop Appliance for Out of Warranty Systems</t>
  </si>
  <si>
    <t>Replacement Class 75 Rackmount Appliance for Out of Warranty Systems</t>
  </si>
  <si>
    <t>Replacement Class 300 Rackmount Appliance for Out of Warranty Systems</t>
  </si>
  <si>
    <t>Replacement Class 150 Rackmount Appliance for Out of Warranty Systems</t>
  </si>
  <si>
    <t>Class Hard Drive Out of Warranty Replacement</t>
  </si>
  <si>
    <t>Class Motherboard Out of Warranty Replacement</t>
  </si>
  <si>
    <t>TERMS AND CONDITIONS -- WARRANTY: 3 Years against manufacturing defects RETURNS: No Returns accepted without prior authorization. 
Shipping Charges are not refundable. DUTIES AND TAXES: All Customers solely responsible for any/all applicable custom duties, 
brokerage fees, taxes etc. PRICING, DESIGN, and SPECIFICATIONS SUBJECT TO CHANGE WITHOUT NOTICE.</t>
  </si>
  <si>
    <t>Performa Mullion Mount Reader (White)</t>
  </si>
  <si>
    <t>3 Year Support Agreement for Sielox AnyWare 8 - Systems Required for Technical Support &amp; Software Updates. Support includes Software Only. Hardware not included. Please refer to CSI Ordering Guide.</t>
  </si>
  <si>
    <t>3 Year Support Agreement for Sielox AnyWare 40 - Systems Required for Technical Support &amp; Software Updates. Support includes Software Only. Hardware not included. Please refer to CSI Ordering Guide.</t>
  </si>
  <si>
    <t>1 Year Annual Support Agreement Contract. Agreement includes Software Only. Hardware not included. Please refer to CSI Ordering Guide.</t>
  </si>
  <si>
    <t>1 Year - Annual Support Agreement for
Sielox AnyWare 8 - Systems Required for Technical Support &amp; Software Updates. Support includes Software Only. Hardware not included. Please refer to CSI Ordering Guide.</t>
  </si>
  <si>
    <t>1 Year - Annual Support Agreement for
Sielox AnyWare 40 - Systems Required for Technical Support &amp; Software Updates. Support includes Software Only. Hardware not included. Please refer to CSI Ordering Guide.</t>
  </si>
  <si>
    <t>1 Year - Annual Support Agreement for
Sielox Class 75 - Systems Required for Technical Support &amp; Software Updates. Support includes Software Only. Hardware not included. Please refer to CSI Ordering Guide.</t>
  </si>
  <si>
    <t>1 Year - Annual Support Agreement for 
Sielox Class 150 - Systems Required for Technical Support &amp; Software Updates. Support includes Software Only. Hardware not included. Please refer to CSI Ordering Guide.</t>
  </si>
  <si>
    <t>1 Year - Annual Support Agreement for 
Sielox Class 300 - Systems Required for Technical Support &amp; Software Updates. Support includes Software Only. Hardware not included. Please refer to CSI Ordering Guide.</t>
  </si>
  <si>
    <t>1 Year - Annual Support Agreement for 
Sielox Class 500 - Systems Required for Technical Support &amp; Software Updates. Support includes Software Only. Hardware not included. Please refer to CSI Ordering Guide.</t>
  </si>
  <si>
    <t>3 Year Support Agreement for Sielox Class 75 - Systems Required for Technical Support &amp; Software Updates. Support includes Software Only. Hardware not included. Please refer to CSI Ordering Guide.</t>
  </si>
  <si>
    <t>3 Year Support Agreement for Sielox Class 150 - Systems Required for Technical Support &amp; Software Updates. Support includes Software Only. Hardware not included. Please refer to CSI Ordering Guide.</t>
  </si>
  <si>
    <t>3 Year Support Agreement for Sielox Class 300 - Systems Required for Technical Support &amp; Software Updates. Support includes Software Only. Hardware not included. Please refer to CSI Ordering Guide.</t>
  </si>
  <si>
    <t>3 Year Support Agreement for Sielox Class 500 - Systems Required for Technical Support &amp; Software Updates. Support includes Software Only. Hardware not included. Please refer to CSI Ordering Guide.</t>
  </si>
  <si>
    <t>2-Reader Ethernet/RS485 Kit: Supports 2 Door Strikes, 2 Door Contacts, 2 REX Inputs, 4 Sup./Unsup. Inputs, 4 Sup./Unsup. Outputs. Includes Sielox Small Enclosure Holds 1 Controller.</t>
  </si>
  <si>
    <t>Sielox Class 75 - Deployment Services: System is preloaded with the following end-user information supplied by Business Partner using supplied file format (user database, user groups, email/text alerts, floor plans, locations, up to 8 color condition label(s), color condition order, up to 5 Alert Level instruction pop-ups, up to 4 Alert Level and up to 8 condition pop-up alerts, up to 10 Highlight Event triggers).
Includes initial one hour consult webinar and one hour completed services summary webinar.
*If resolution on floor plan files is unusable for Class system, charges will be added to re-draw maps (PS-SLX-ADDCALL)*</t>
  </si>
  <si>
    <t>Sielox Class 150 - Deployment Services: System is preloaded with the following end-user information supplied by Business Partner using supplied file format (user database, user groups, email/text alerts, floor plans, locations, up to 8 color condition label(s), color condition order, up to 5 Alert Level instruction pop-ups, up to 4 Alert Level and up to 8 condition pop-up alerts, up to 10 Highlight Event triggers). Includes initial one hour consult webinar and one hour completed services summary webinar.
*If resolution on floor plan files is unusable for Class system, charges will be added to re-draw maps (PS-SLX-ADDCALL)*</t>
  </si>
  <si>
    <t>Sielox Class 300 - Deployment Services: System is preloaded with the following end-user information supplied by Business Partner using supplied file format (user database, user groups, email/text alerts, floor plans, locations, up to 8 color condition label(s), color condition order, up to 5 Alert Level instruction pop-ups, up to 4 Alert Level and up to 8 condition pop-up alerts, up to 10 Highlight Event triggers). Includes initial one hour consult webinar and one hour completed services summary webinar. 
*If resolution on floor plan files is unusable for Class system, charges will be added to re-draw maps (PS-SLX-ADDCALL)*</t>
  </si>
  <si>
    <t>Sielox Class 500 - Deployment Services: System is preloaded with the following end-user information supplied by Business Partner using supplied file format (user database, user groups, email/text alerts, floor plans, locations, up to 8 color condition label(s), color condition order, up to 5 Alert Level instruction pop-ups, up to 4 Alert Level and up to 8 condition pop-up alerts, up to 10 Highlight Event triggers). Includes initial one hour consult webinar and one hour completed services summary webinar.
*If resolution on floor plan files is unusable for Class system, charges will be added to re-draw maps (PS-SLX-ADDCALL)*</t>
  </si>
  <si>
    <t>AC-1700 I/O Backplane Kit: Includes: AC-1700-BP7 I/O Backplane, AC-1700-IOMP Mounting Plate, AC-PR12 and AC-PWRS Standard Power Supply. Requires Input or Output Modules (CN-SLX-1700-INEXPKT or CN-SLX-1700-OTEXPKT) (Enclosure not included)</t>
  </si>
  <si>
    <t>AC-1700 I/O Backplane Kit: Includes: AC-1700-BP7 I/O Backplane, AC-1700-IOMP Mounting Plate, AC-PR12 and AC-PWRS Standard Power Supply. Requires Input or Output Modules (CN-SLX-1700-INEXPKT or CN-SLX-1700-OTEXPKT).  Enclosure not included.</t>
  </si>
  <si>
    <t>AC-1700 I/O Backplane Kit: Includes: AC-1700-BP7 I/O Backplane, AC-1700-IOMP Mounting Plate, AC-PR12 and AC-PWRS Standard Power Supply. Requires Input or Output Modules (CN-SLX-1700-INEXPKT or CN-SLX-1700-OTEXPKT).  (Enclosure not included).</t>
  </si>
  <si>
    <t>VESA Mounting Plate for Sielox Class 50 / 100 &amp; AnyWare 40. Allows for easy mounting to standard VESA Mounting holes. Mount Sielox Class or AnyWare appliances directly to rear of monitor or TV</t>
  </si>
  <si>
    <t>4- Door Pinnacle Ultra Package, Pinnacle Ultra Software, 2-Controllers (CN-SLX-1700) with SLX UPS Power Supply (SLX150-E4) and Enclosure</t>
  </si>
  <si>
    <t>6- Door Pinnacle Ultra Package, Pinnacle Ultra Software, 3-Controllers (CN-SLX-1700) with SLX UPS Power Supply (SLX150-E4) and Enclosure</t>
  </si>
  <si>
    <t>8- Door Pinnacle Ultra Package, Pinnacle Ultra Software, 4-Controller (CN-SLX-1700) with SLX UPS Power Supply (SLX150-E4) and Enclosure</t>
  </si>
  <si>
    <t>2- Door Pinnacle Ultra Package, Pinnacle Ultra Software, 1- Controller (CN-SLX-1700), Small Enclosure Kit (CN-SLX-SMENCL), and 12 VDC Plugin Transformer (CN-SLX-1700-PWRS)</t>
  </si>
  <si>
    <t>8- Door Pinnacle Ultra Package, Pinnacle Ultra Software, 4- Controllers (CN-SLX-1700) with Large Enclosure (CN-SLX-LGENCL) and 12 VDC Transformer (CN-SLX-1700-PWRS)</t>
  </si>
  <si>
    <t>8- Door Pinnacle Ultra Package, Pinnacle Ultra Software, 4- Controllers (CN-SLX-1700) with Large Enclosure (CN-SLX-LGENCL)  and 1 - LifeSafety 75W Power Supply With Separate Enclosure</t>
  </si>
  <si>
    <t>8- Door Pinnacle Ultra Package, Pinnacle Ultra Software, 4- Controllers (CN-SLX-1700) with Large Enclosure (CN-SLX-LGENCL) and 1 - LifeSafety 150W Power Supply With Separate Enclosure</t>
  </si>
  <si>
    <t>Workstation License for Pinnacle Plus (per 2 Concurrent Users)</t>
  </si>
  <si>
    <t>Workstation License for Pinnacle Plus (per 5 Concurrent Users)</t>
  </si>
  <si>
    <t>ASSA ABLOY Wireless Lock Activation Fee (Per Lock)</t>
  </si>
  <si>
    <r>
      <t xml:space="preserve">Gate Controller (requires SVM/Sat) (control up to 4 entries/exits)  </t>
    </r>
    <r>
      <rPr>
        <b/>
        <i/>
        <sz val="12"/>
        <rFont val="Arial Narrow"/>
        <family val="2"/>
      </rPr>
      <t>Call for details</t>
    </r>
  </si>
  <si>
    <r>
      <t xml:space="preserve">Pinnacle Database Load into Sielox Server - must include Pinnacle SW Load (PN-SLX-SVRLD) and a Pinnacle Database Conversion </t>
    </r>
    <r>
      <rPr>
        <i/>
        <sz val="12"/>
        <color theme="1"/>
        <rFont val="Arial Narrow"/>
        <family val="2"/>
      </rPr>
      <t>(See Professional Services)</t>
    </r>
  </si>
  <si>
    <r>
      <t xml:space="preserve">Fuse for AC-1700 controller board </t>
    </r>
    <r>
      <rPr>
        <b/>
        <sz val="12"/>
        <color rgb="FF000000"/>
        <rFont val="Arial Narrow"/>
        <family val="2"/>
      </rPr>
      <t>(Quantity of 5 Fuses)</t>
    </r>
  </si>
  <si>
    <r>
      <t xml:space="preserve">CPU Module Only for AC-1500 </t>
    </r>
    <r>
      <rPr>
        <i/>
        <sz val="12"/>
        <color theme="1"/>
        <rFont val="Arial Narrow"/>
        <family val="2"/>
      </rPr>
      <t xml:space="preserve">(reader module not included) </t>
    </r>
    <r>
      <rPr>
        <b/>
        <i/>
        <sz val="12"/>
        <color theme="1"/>
        <rFont val="Arial Narrow"/>
        <family val="2"/>
      </rPr>
      <t>(While Supplies Last)</t>
    </r>
  </si>
  <si>
    <r>
      <t xml:space="preserve">16-bit Refurbished Main Controller Rev. 2 </t>
    </r>
    <r>
      <rPr>
        <i/>
        <sz val="12"/>
        <color theme="1"/>
        <rFont val="Arial Narrow"/>
        <family val="2"/>
      </rPr>
      <t>(Board Only)</t>
    </r>
    <r>
      <rPr>
        <sz val="12"/>
        <color theme="1"/>
        <rFont val="Arial Narrow"/>
        <family val="2"/>
      </rPr>
      <t xml:space="preserve"> </t>
    </r>
    <r>
      <rPr>
        <b/>
        <i/>
        <sz val="12"/>
        <color theme="1"/>
        <rFont val="Arial Narrow"/>
        <family val="2"/>
      </rPr>
      <t>(While Supplies Last)</t>
    </r>
  </si>
  <si>
    <r>
      <t xml:space="preserve">16-bit Refurbished Terminal Controller Rev. 1 </t>
    </r>
    <r>
      <rPr>
        <i/>
        <sz val="12"/>
        <color theme="1"/>
        <rFont val="Arial Narrow"/>
        <family val="2"/>
      </rPr>
      <t>(Board Only)</t>
    </r>
    <r>
      <rPr>
        <sz val="12"/>
        <color theme="1"/>
        <rFont val="Arial Narrow"/>
        <family val="2"/>
      </rPr>
      <t xml:space="preserve"> </t>
    </r>
    <r>
      <rPr>
        <b/>
        <i/>
        <sz val="12"/>
        <color theme="1"/>
        <rFont val="Arial Narrow"/>
        <family val="2"/>
      </rPr>
      <t>(While Supplies Last)</t>
    </r>
  </si>
  <si>
    <t>ZK Teco</t>
  </si>
  <si>
    <t>Sielox Class  Network Appliance</t>
  </si>
  <si>
    <t>AC-Class -Demo</t>
  </si>
  <si>
    <t>System includes Network Appliance, Preloaded Sielox Class  Demo Software, and 12VDC Transformer. (1 Year Warranty – Software &amp; Appliance). System comes preloaded w/ pre-configured maps, users, and filters. 
Limited to 1 Per Certified Sielox Integrator</t>
  </si>
  <si>
    <t>AC-Class 75-DT</t>
  </si>
  <si>
    <t>Sielox Class  75 - Desktop Network Appliance - System includes Network Appliance, Preloaded Sielox Class  75 Software, and 12VDC Transformer. (1 Year Warranty – Software &amp; Appliance). System supports 75 locations and 265 Users (225 Initiators, 40 Responders).
Desktop Appliance Dimensions- 8" x 8" x 2"</t>
  </si>
  <si>
    <t>AC-Class 75-1U</t>
  </si>
  <si>
    <t>Sielox Class  75 - 1U Rackmount Network Appliance - System includes Network Appliance, Preloaded Sielox Class  75 Software, and 12VDC Transformer. (1 Year Warranty – Software &amp; Appliance). System supports 75 locations and 265 Users (225 Initiators, 40 Responders).
1U Rackmount Appliance Dimensions- 17" x 13" x 1.75"</t>
  </si>
  <si>
    <t>AC-Class 150-DT</t>
  </si>
  <si>
    <t>Sielox Class  150 Desktop Network Appliance - System includes Network Appliance, Preloaded Sielox Class  150 Software, and 12VDC Transformer. (1 Year Warranty – Software &amp; Appliance). System supports 150 locations and 525 Users  (450 Initiators, 75 Responders). 
Desktop Appliance Dimensions- 8" x 8" x 2"</t>
  </si>
  <si>
    <t>AC-Class 150-1U</t>
  </si>
  <si>
    <t>Sielox Class  150 1U Rackmount Network Appliance - System includes Network Appliance, Preloaded Sielox Class 150 Software, and 12VDC Transformer. (1 Year Warranty – Software &amp; Appliance). System supports 150 locations and 525 Users  (450  Initiators, 75 Responders). 
1U Rackmount Appliance Dimensions- 17" x 13" x 1.75"</t>
  </si>
  <si>
    <t>AC-Class 300-1U</t>
  </si>
  <si>
    <t>Sielox Class  300 1U Rackmount Network Appliance System includes Network Appliance, Preloaded Sielox Class  300 Software, and 12VDC Transformer. (1 Year Warranty – Software &amp; Appliance). System supports 300 locations and 1,050 Users 
(900 Initiators , 150 Responders). 
1U Rackmount Appliance Dimensions- 17" x 13" x 1.75"</t>
  </si>
  <si>
    <t>AC-Class 500-1U</t>
  </si>
  <si>
    <t>Sielox Class  500 1U Rackmount Network Appliance System includes Network Appliance, Preloaded Sielox Class  500 Software, and 12VDC Transformer. (1 Year Warranty – Software &amp; Appliance). System supports 500 locations and 1,150 Users (1,000 Initiators , 150 Responders) 
1U Rackmount Appliance Dimensions- 17" x 13" x 1.75"</t>
  </si>
  <si>
    <t>Sielox Class   Professional Services</t>
  </si>
  <si>
    <t xml:space="preserve">IMPORTANT NOTES:  
  - Sielox will not begin any Class   Professional Services until Certified Sielox Integrator completes the initial one-hour consult webinar and one-hour completed services summary webinar.
  - Certified Sielox Integrator must also send in the entire completed Deployment Guide before Sielox begins any Class   Professional Services.
  - Any changes/adjustments that need to be made to the Class   system after the appliance has shipped will be billed at $150 per hour. </t>
  </si>
  <si>
    <t>PS-SLX-Class  75DS</t>
  </si>
  <si>
    <t>AC-PS-Class 75</t>
  </si>
  <si>
    <t>Sielox Class  75 - Deployment Services - System is preloaded with the following end-user information supplied by Certified Sielox Integrator using supplied file format.
[user database, user groups, email/text alerts, floor plans, locations, up to 8 color condition label(s), color condition order, up to 5 Alert Level instruction pop-ups, up to 4 Alert Level and up to 8 condition pop-up alerts, up to 10 Highlight Event triggers].
Includes initial one hour consult webinar and one hour completed services summary webinar.
If resolution on floor plan files is unusable for Class  system, charges will be added to re-draw maps (PS-SLX-ADDCALL).</t>
  </si>
  <si>
    <t>PS-SLX-Class 75IS</t>
  </si>
  <si>
    <t>AC-PS-Class 75KIT</t>
  </si>
  <si>
    <t>Sielox Class  75 - Integration Services - Includes configuration of Action URL's [up to 75 live video pop-ups, configuration of outputs for integration of Access Control Lockdown, paging systems, video and mass notification for up to 60 outputs. Configuration of inputs for integration of buttons, motion sensors, readers etc...for up to 75 location inputs.</t>
  </si>
  <si>
    <t>PS-SLX-Class 150DS</t>
  </si>
  <si>
    <t>AC-PS-Class 150</t>
  </si>
  <si>
    <t>Sielox Class  150 - Deployment Services - System is preloaded with the following end-user information supplied by Certified Sielox Integrator using supplied file format.
[user database, user groups, email/text alerts, floor plans, locations, up to 8 color condition label(s), color condition order, up to 5 Alert Level instruction pop-ups, up to 4 Alert Level and up to 8 condition pop-up alerts, up to 10 Highlight Event triggers].
Includes initial one hour consult webinar and one hour completed services summary webinar.
If resolution on floor plan files is unusable for Class  system, charges will be added to re-draw maps (PS-SLX-ADDCALL).</t>
  </si>
  <si>
    <t>PS-SLX-Class 150IS</t>
  </si>
  <si>
    <t>AC-PS-Class 150KIT</t>
  </si>
  <si>
    <t>Sielox Class  150 - Integration Services - Includes configuration of Action URL's [up to 150 live video pop-ups, configuration of outputs for integration of Access Control Lockdown, paging systems, video and mass notification for up to 60 outputs. Configuration of inputs for integration of buttons, motion sensors, readers etc...for up to 150 location inputs.</t>
  </si>
  <si>
    <t>PS-SLX-Class 300DS</t>
  </si>
  <si>
    <t>AC-PS-Class 300</t>
  </si>
  <si>
    <t>Sielox Class  300 - Deployment Services - System is preloaded with the following end-user information supplied by Certified Sielox Integrator using supplied file format.
[user database, user groups, email/text alerts, floor plans, locations, up to 8 color condition label(s), color condition order, up to 5 Alert Level instruction pop-ups, up to 4 Alert Level and up to 8 condition pop-up alerts, up to 10 Highlight Event triggers].
Includes initial one hour consult webinar and one hour completed services summary webinar.
If resolution on floor plan files is unusable for Class  system, charges will be added to re-draw maps (PS-SLX-ADDCALL).</t>
  </si>
  <si>
    <t>PS-SLX-Class 300IS</t>
  </si>
  <si>
    <t>AC-PS-Class 300KIT</t>
  </si>
  <si>
    <t>Sielox Class  300 - Integration Services - Includes configuration of Action URL's [up to 300 live video pop-ups, configuration of outputs for integration of Access Control Lockdown, paging systems, video and mass notification for up to 60 outputs. Configuration of inputs for integration of buttons, motion sensors, readers etc...for up to 300 location inputs.</t>
  </si>
  <si>
    <t>PS-SLX-Class 500DS</t>
  </si>
  <si>
    <t>AC-PS-Class 500</t>
  </si>
  <si>
    <t>Sielox Class  500 - Deployment Services - System is preloaded with the following end-user information supplied by Certified Sielox Integrator using supplied file format.
[user database, user groups, email/text alerts, floor plans, locations, up to 8 color condition label(s), color condition order, up to 5 Alert Level instruction pop-ups, up to 4 Alert Level and up to 8 condition pop-up alerts, up to 10 Highlight Event triggers].
Includes initial one hour consult webinar and one hour completed services summary webinar.
If resolution on floor plan files is unusable for Class  system, charges will be added to re-draw maps (PS-SLX-ADDCALL).</t>
  </si>
  <si>
    <t>PS-SLX-Class 500IS</t>
  </si>
  <si>
    <t>AC-PS-Class 500KIT</t>
  </si>
  <si>
    <t>Sielox Class  500 - Integration Services - Includes configuration of Action URL's [up to 500 live video pop-ups, configuration of outputs for integration of Access Control Lockdown, paging systems, video and mass notification for up to 60 outputs. Configuration of inputs for integration of buttons, motion sensors, readers etc...for up to 500 location inputs.</t>
  </si>
  <si>
    <t>Sielox Class  End User Support Agreement</t>
  </si>
  <si>
    <t>Sielox Class  Support Agreement</t>
  </si>
  <si>
    <t>PS-SLX-EUSA-Class 75</t>
  </si>
  <si>
    <t>AC-EUSA-Class 75</t>
  </si>
  <si>
    <t>1 Year - Annual End User Support Agreement for Class  75</t>
  </si>
  <si>
    <t>PS-SLX-EUSA-Class 150</t>
  </si>
  <si>
    <t>AC-EUSA-Class 150</t>
  </si>
  <si>
    <t>1 Year - Annual End User Support Agreement for Class  150</t>
  </si>
  <si>
    <t>PS-SLX-EUSA-Class 300</t>
  </si>
  <si>
    <t>AC-EUSA-Class 300</t>
  </si>
  <si>
    <t>1 Year - Annual End User Support Agreement for Class  300</t>
  </si>
  <si>
    <t>PS-SLX-EUSA-Class 500</t>
  </si>
  <si>
    <t>AC-EUSA-Class 500</t>
  </si>
  <si>
    <t>1 Year - Annual End User Support Agreement for Class  500</t>
  </si>
  <si>
    <t>AC-SWM-Class 75</t>
  </si>
  <si>
    <t>1 Year - Annual Support Agreement for Sielox Class  75 - Agreement is Required for Technical Support &amp; Software Updates. Support includes Software Only. Hardware not included. Please refer to CSI Ordering Guide.</t>
  </si>
  <si>
    <t>AC-SWM-Class 150</t>
  </si>
  <si>
    <t>1 Year - Annual Support Agreement for Sielox Class  150 - Agreement is Required for Technical Support &amp; Software Updates. Support includes Software Only. Hardware not included. Please refer to CSI Ordering Guide.</t>
  </si>
  <si>
    <t>AC-SWM-Class 300</t>
  </si>
  <si>
    <t>1 Year - Annual Support Agreement for Sielox Class  300 - Agreement is Required for Technical Support &amp; Software Updates. Support includes Software Only. Hardware not included. Please refer to CSI Ordering Guide.</t>
  </si>
  <si>
    <t>AC-SWM-Class 500</t>
  </si>
  <si>
    <t>1 Year - Annual Support Agreement for Sielox Class  500 - Agreement is Required for Technical Support &amp; Software Updates. Support includes Software Only. Hardware not included. Please refer to CSI Ordering Guide.</t>
  </si>
  <si>
    <t>AC-SWM3-Class 75</t>
  </si>
  <si>
    <t>3 Year - Support Agreement for Sielox Class  75 - Agreement is Required for Technical Support &amp; Software Updates. Support includes Software Only. Hardware not included. Please refer to CSI Ordering Guide.</t>
  </si>
  <si>
    <t>AC-SWM3-Class 150</t>
  </si>
  <si>
    <t>3 Year Support Agreement for Sielox Class  150 - Agreement is Required for Technical Support &amp; Software Updates. Support includes Software Only. Hardware not included. Please refer to CSI Ordering Guide.</t>
  </si>
  <si>
    <t>AC-SWM3-Class 300</t>
  </si>
  <si>
    <t>3 Year Support Agreement for Sielox Class  300 - Agreement is Required for Technical Support &amp; Software Updates. Support includes Software Only. Hardware not included. Please refer to CSI Ordering Guide.</t>
  </si>
  <si>
    <t>AC-SWM3-Class 500</t>
  </si>
  <si>
    <t>3 Year Support Agreement for Sielox Class  500 - Agreement is Required for Technical Support &amp; Software Updates. Support includes Software Only. Hardware not included. Please refer to CSI Ordering Guide.</t>
  </si>
  <si>
    <t>Sielox Class  Upgrades</t>
  </si>
  <si>
    <t>AC-Class 75-2-150</t>
  </si>
  <si>
    <t>Upgrade Sielox Class  75 to Sielox Class  150</t>
  </si>
  <si>
    <t>AC-Class 150-2-300</t>
  </si>
  <si>
    <t>Upgrade Sielox Class  150 to Sielox Class  300</t>
  </si>
  <si>
    <t>AC-Class 300-2-500</t>
  </si>
  <si>
    <t>Upgrade Sielox Class  300 to Sielox Class  500</t>
  </si>
  <si>
    <t>Sielox Class  Accessories</t>
  </si>
  <si>
    <t>VESA Mounting Plate for Sielox Class  50 / 100 &amp; AnyWare 40. Allows for easy mounting to standard VESA Mounting holes. Mount Sielox Class or AnyWare™ appliances directly to rear of monitor or TV.</t>
  </si>
  <si>
    <t>Sielox Class Relicensing Services &amp; Replacement Appliances for OUT OF WARRANTY Systems</t>
  </si>
  <si>
    <t>AC-Class 75-DT-R</t>
  </si>
  <si>
    <t>Replacement Class  75 Desktop Appliance for Out of Warranty Systems.</t>
  </si>
  <si>
    <t>AC-Class 150-DT-R</t>
  </si>
  <si>
    <t>Replacement Class  150 Desktop Appliance for Out of Warranty Systems.</t>
  </si>
  <si>
    <t>AC-Class 75-1U-R</t>
  </si>
  <si>
    <t>Replacement Class  75 Rackmount Appliance for Out of Warranty Systems.</t>
  </si>
  <si>
    <t>AC-Class 150-1U-R</t>
  </si>
  <si>
    <t>Replacement Class  150 Rackmount Appliance for Out of Warranty Systems.</t>
  </si>
  <si>
    <t>AC-Class 300-1U-R</t>
  </si>
  <si>
    <t>Replacement Class  300 Rackmount Appliance for Out of Warranty Systems.</t>
  </si>
  <si>
    <t>AC-Class 500-1U-R</t>
  </si>
  <si>
    <t>Replacement Class  500 Rackmount Appliance for Out of Warranty Systems.</t>
  </si>
  <si>
    <t>AC-1700 Large Enclosure. Holds up to 4 controllers. Dimensions- 17” x 22” x 3.5” (40.64 cm x 50.80 cm x 8.99 cm)</t>
  </si>
  <si>
    <t>AW8-SLX-DTR</t>
  </si>
  <si>
    <t>AC-AW8-DTR</t>
  </si>
  <si>
    <t>2 - Sielox Class - Crisis Lockdown Alert Status System</t>
  </si>
  <si>
    <t>3 - Sielox AnyWare - Browser Based Access Control</t>
  </si>
  <si>
    <t>4 - Sielox Pinnacle</t>
  </si>
  <si>
    <t>7 - Sielox Controllers</t>
  </si>
  <si>
    <t>8 - Power Supplies</t>
  </si>
  <si>
    <t>9 - Readers &amp; Keypads</t>
  </si>
  <si>
    <t>10 - Cards &amp; Credentials</t>
  </si>
  <si>
    <t>11 - Printers &amp; Supplies</t>
  </si>
  <si>
    <t>12 - ASSA ABLOY-Aperio</t>
  </si>
  <si>
    <t>13 - Locks - Allegion (Schlage, Von Duprin, Locknetics)</t>
  </si>
  <si>
    <t>15 - Sielox - Services. Training, Repairs</t>
  </si>
  <si>
    <t>Products sent for Repair must be sent in the ORIGINAL PACKAGING</t>
  </si>
  <si>
    <r>
      <t xml:space="preserve">AC-1700 Controllers and Legacy Controllers 
</t>
    </r>
    <r>
      <rPr>
        <b/>
        <sz val="12"/>
        <color theme="0"/>
        <rFont val="Arial Narrow"/>
        <family val="2"/>
      </rPr>
      <t xml:space="preserve">Repairs of Sielox legacy Hardware dependent upon component availability	</t>
    </r>
    <r>
      <rPr>
        <b/>
        <sz val="14"/>
        <color theme="0"/>
        <rFont val="Arial Narrow"/>
        <family val="2"/>
      </rPr>
      <t xml:space="preserve">
</t>
    </r>
  </si>
  <si>
    <r>
      <t xml:space="preserve">14 - Video - Costar Video Systems  
</t>
    </r>
    <r>
      <rPr>
        <b/>
        <sz val="14"/>
        <color theme="0"/>
        <rFont val="Arial Narrow"/>
        <family val="2"/>
      </rPr>
      <t>Contact before quoting or ordering for product changes, adds, deletes, pricing</t>
    </r>
  </si>
  <si>
    <t>Remote Monitoring RM Kit - 3 FT. Length; 33A/35A/98/99 Devices (includes Monitoring only)</t>
  </si>
  <si>
    <t>Remote Monitoring RM Kit - 4 FT. Length; 33A/35A/98/99 Devices (includes Monitoring only</t>
  </si>
  <si>
    <t xml:space="preserve">Remote Undogging RU Kit - 3 FT. Length; 33A/35A/98/99 Devices (RU Kit includes Undogging and Monitoring)  </t>
  </si>
  <si>
    <t xml:space="preserve">Remote Undogging RU Kit - 4 FT. Length; 33A/35A/98/99 Devices (RU Kit includes Undogging and Monitoring)  </t>
  </si>
  <si>
    <r>
      <t xml:space="preserve">Lantronix UDS-1100 CoBox w/ Sielox Firmware </t>
    </r>
    <r>
      <rPr>
        <b/>
        <sz val="12"/>
        <color theme="1"/>
        <rFont val="Arial Narrow"/>
        <family val="2"/>
      </rPr>
      <t>(While supplies last)</t>
    </r>
  </si>
  <si>
    <t>Price Book -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</si>
</sst>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00"/>
  </numFmts>
  <fonts count="119" x14ac:knownFonts="1">
    <font>
      <sz val="11"/>
      <color theme="1"/>
      <name val="Calibri"/>
      <family val="2"/>
      <scheme val="minor"/>
    </font>
    <font>
      <sz val="10"/>
      <color theme="1"/>
      <name val="Arial Narrow"/>
      <family val="2"/>
    </font>
    <font>
      <sz val="10"/>
      <color rgb="FF000000"/>
      <name val="Arial Narrow"/>
      <family val="2"/>
    </font>
    <font>
      <i/>
      <sz val="10"/>
      <color theme="1"/>
      <name val="Arial Narrow"/>
      <family val="2"/>
    </font>
    <font>
      <i/>
      <sz val="10"/>
      <color rgb="FF000000"/>
      <name val="Arial Narrow"/>
      <family val="2"/>
    </font>
    <font>
      <sz val="10"/>
      <color rgb="FF000000"/>
      <name val="Verdana"/>
      <family val="2"/>
    </font>
    <font>
      <sz val="11"/>
      <color indexed="8"/>
      <name val="Arial Narrow"/>
      <family val="2"/>
    </font>
    <font>
      <sz val="11"/>
      <color theme="0"/>
      <name val="Calibri"/>
      <family val="2"/>
      <scheme val="minor"/>
    </font>
    <font>
      <sz val="10"/>
      <color theme="0"/>
      <name val="Arial Narrow"/>
      <family val="2"/>
    </font>
    <font>
      <b/>
      <sz val="14"/>
      <color theme="0"/>
      <name val="Arial Narrow"/>
      <family val="2"/>
    </font>
    <font>
      <sz val="14"/>
      <color theme="0"/>
      <name val="Calibri"/>
      <family val="2"/>
      <scheme val="minor"/>
    </font>
    <font>
      <sz val="10"/>
      <name val="Arial Narrow"/>
      <family val="2"/>
    </font>
    <font>
      <b/>
      <sz val="12"/>
      <color theme="0"/>
      <name val="Arial Narrow"/>
      <family val="2"/>
    </font>
    <font>
      <i/>
      <sz val="10"/>
      <name val="Arial Narrow"/>
      <family val="2"/>
    </font>
    <font>
      <sz val="14"/>
      <color theme="1"/>
      <name val="Calibri"/>
      <family val="2"/>
      <scheme val="minor"/>
    </font>
    <font>
      <b/>
      <sz val="16"/>
      <color theme="0"/>
      <name val="Arial Narrow"/>
      <family val="2"/>
    </font>
    <font>
      <sz val="16"/>
      <color theme="1"/>
      <name val="Calibri"/>
      <family val="2"/>
      <scheme val="minor"/>
    </font>
    <font>
      <sz val="14"/>
      <color theme="1"/>
      <name val="Arial Narrow"/>
      <family val="2"/>
    </font>
    <font>
      <sz val="16"/>
      <color theme="0"/>
      <name val="Arial Narrow"/>
      <family val="2"/>
    </font>
    <font>
      <sz val="16"/>
      <color theme="0"/>
      <name val="Calibri"/>
      <family val="2"/>
      <scheme val="minor"/>
    </font>
    <font>
      <sz val="10"/>
      <name val="Arial"/>
      <family val="2"/>
    </font>
    <font>
      <sz val="8"/>
      <name val="Arial"/>
      <family val="2"/>
    </font>
    <font>
      <u/>
      <sz val="11"/>
      <color theme="10"/>
      <name val="Calibri"/>
      <family val="2"/>
      <scheme val="minor"/>
    </font>
    <font>
      <sz val="11"/>
      <color theme="1"/>
      <name val="Arial Narrow"/>
      <family val="2"/>
    </font>
    <font>
      <b/>
      <sz val="11"/>
      <color theme="1"/>
      <name val="Calibri"/>
      <family val="2"/>
      <scheme val="minor"/>
    </font>
    <font>
      <sz val="11"/>
      <color indexed="8"/>
      <name val="Calibri"/>
      <family val="2"/>
    </font>
    <font>
      <sz val="11"/>
      <name val="Calibri"/>
      <family val="2"/>
      <scheme val="minor"/>
    </font>
    <font>
      <sz val="12"/>
      <color theme="1"/>
      <name val="Calibri"/>
      <family val="2"/>
      <scheme val="minor"/>
    </font>
    <font>
      <b/>
      <sz val="26"/>
      <color theme="1"/>
      <name val="Arial Narrow"/>
      <family val="2"/>
    </font>
    <font>
      <sz val="12"/>
      <color theme="1"/>
      <name val="Arial Narrow"/>
      <family val="2"/>
    </font>
    <font>
      <b/>
      <sz val="12"/>
      <color theme="1"/>
      <name val="Arial Narrow"/>
      <family val="2"/>
    </font>
    <font>
      <b/>
      <sz val="12"/>
      <color rgb="FFFF0000"/>
      <name val="Arial Narrow"/>
      <family val="2"/>
    </font>
    <font>
      <sz val="12"/>
      <color theme="0"/>
      <name val="Arial Narrow"/>
      <family val="2"/>
    </font>
    <font>
      <sz val="12"/>
      <name val="Arial Narrow"/>
      <family val="2"/>
    </font>
    <font>
      <sz val="12"/>
      <color indexed="8"/>
      <name val="Arial Narrow"/>
      <family val="2"/>
    </font>
    <font>
      <sz val="12"/>
      <color rgb="FF000000"/>
      <name val="Arial Narrow"/>
      <family val="2"/>
    </font>
    <font>
      <sz val="16"/>
      <color theme="1"/>
      <name val="Arial Narrow"/>
      <family val="2"/>
    </font>
    <font>
      <u/>
      <sz val="12"/>
      <name val="Arial Narrow"/>
      <family val="2"/>
    </font>
    <font>
      <b/>
      <sz val="16"/>
      <color theme="1"/>
      <name val="Arial Narrow"/>
      <family val="2"/>
    </font>
    <font>
      <b/>
      <sz val="28"/>
      <color theme="1"/>
      <name val="Arial Narrow"/>
      <family val="2"/>
    </font>
    <font>
      <b/>
      <sz val="14"/>
      <color theme="1"/>
      <name val="Arial Narrow"/>
      <family val="2"/>
    </font>
    <font>
      <sz val="14"/>
      <color theme="0"/>
      <name val="Arial Narrow"/>
      <family val="2"/>
    </font>
    <font>
      <sz val="11"/>
      <color theme="0"/>
      <name val="Arial Narrow"/>
      <family val="2"/>
    </font>
    <font>
      <u/>
      <sz val="11"/>
      <color theme="10"/>
      <name val="Arial Narrow"/>
      <family val="2"/>
    </font>
    <font>
      <b/>
      <i/>
      <u/>
      <sz val="12"/>
      <color theme="1"/>
      <name val="Arial Narrow"/>
      <family val="2"/>
    </font>
    <font>
      <u/>
      <sz val="14"/>
      <color theme="10"/>
      <name val="Calibri"/>
      <family val="2"/>
      <scheme val="minor"/>
    </font>
    <font>
      <sz val="11"/>
      <color theme="1"/>
      <name val="Calibri"/>
      <family val="2"/>
      <scheme val="minor"/>
    </font>
    <font>
      <sz val="9"/>
      <name val="Arial"/>
      <family val="2"/>
    </font>
    <font>
      <b/>
      <sz val="11"/>
      <color theme="1"/>
      <name val="Arial Narrow"/>
      <family val="2"/>
    </font>
    <font>
      <b/>
      <sz val="12"/>
      <color rgb="FF000000"/>
      <name val="Arial Narrow"/>
      <family val="2"/>
    </font>
    <font>
      <u/>
      <sz val="12"/>
      <color theme="1"/>
      <name val="Arial Narrow"/>
      <family val="2"/>
    </font>
    <font>
      <b/>
      <sz val="14"/>
      <color theme="1"/>
      <name val="Calibri"/>
      <family val="2"/>
      <scheme val="minor"/>
    </font>
    <font>
      <b/>
      <sz val="12"/>
      <name val="Arial Narrow"/>
      <family val="2"/>
    </font>
    <font>
      <b/>
      <sz val="12"/>
      <color theme="1"/>
      <name val="Arial"/>
      <family val="2"/>
    </font>
    <font>
      <b/>
      <u/>
      <sz val="12"/>
      <color theme="1"/>
      <name val="Arial Narrow"/>
      <family val="2"/>
    </font>
    <font>
      <sz val="13"/>
      <color theme="1"/>
      <name val="Arial Narrow"/>
      <family val="2"/>
    </font>
    <font>
      <b/>
      <sz val="13"/>
      <color theme="0"/>
      <name val="Arial Narrow"/>
      <family val="2"/>
    </font>
    <font>
      <sz val="13"/>
      <color theme="0"/>
      <name val="Arial Narrow"/>
      <family val="2"/>
    </font>
    <font>
      <sz val="13"/>
      <color theme="1"/>
      <name val="Calibri"/>
      <family val="2"/>
      <scheme val="minor"/>
    </font>
    <font>
      <sz val="13"/>
      <name val="Arial Narrow"/>
      <family val="2"/>
    </font>
    <font>
      <b/>
      <u/>
      <sz val="12"/>
      <color theme="0"/>
      <name val="Arial Narrow"/>
      <family val="2"/>
    </font>
    <font>
      <b/>
      <u/>
      <sz val="14"/>
      <color theme="0"/>
      <name val="Arial Narrow"/>
      <family val="2"/>
    </font>
    <font>
      <sz val="10"/>
      <name val="Times"/>
      <family val="1"/>
    </font>
    <font>
      <u/>
      <sz val="14"/>
      <color theme="1"/>
      <name val="Arial Narrow"/>
      <family val="2"/>
    </font>
    <font>
      <u/>
      <sz val="12"/>
      <color theme="0"/>
      <name val="Arial Narrow"/>
      <family val="2"/>
    </font>
    <font>
      <b/>
      <u/>
      <sz val="14"/>
      <color theme="10"/>
      <name val="Calibri"/>
      <family val="2"/>
      <scheme val="minor"/>
    </font>
    <font>
      <i/>
      <sz val="12"/>
      <color theme="1"/>
      <name val="Arial Narrow"/>
      <family val="2"/>
    </font>
    <font>
      <b/>
      <u/>
      <sz val="12"/>
      <name val="Arial Narrow"/>
      <family val="2"/>
    </font>
    <font>
      <b/>
      <i/>
      <sz val="13"/>
      <color theme="0"/>
      <name val="Arial Narrow"/>
      <family val="2"/>
    </font>
    <font>
      <u/>
      <sz val="12"/>
      <color rgb="FF000000"/>
      <name val="Arial Narrow"/>
      <family val="2"/>
    </font>
    <font>
      <i/>
      <sz val="12"/>
      <color rgb="FF000000"/>
      <name val="Arial Narrow"/>
      <family val="2"/>
    </font>
    <font>
      <i/>
      <sz val="13"/>
      <color theme="1"/>
      <name val="Calibri"/>
      <family val="2"/>
      <scheme val="minor"/>
    </font>
    <font>
      <b/>
      <sz val="13"/>
      <name val="Arial Narrow"/>
      <family val="2"/>
    </font>
    <font>
      <i/>
      <sz val="11"/>
      <color theme="0"/>
      <name val="Arial Narrow"/>
      <family val="2"/>
    </font>
    <font>
      <b/>
      <i/>
      <sz val="12"/>
      <color theme="0"/>
      <name val="Arial Narrow"/>
      <family val="2"/>
    </font>
    <font>
      <b/>
      <vertAlign val="superscript"/>
      <sz val="12"/>
      <color theme="0"/>
      <name val="Arial Narrow"/>
      <family val="2"/>
    </font>
    <font>
      <u/>
      <sz val="11"/>
      <color theme="1"/>
      <name val="Arial Narrow"/>
      <family val="2"/>
    </font>
    <font>
      <b/>
      <i/>
      <sz val="12"/>
      <name val="Arial Narrow"/>
      <family val="2"/>
    </font>
    <font>
      <i/>
      <sz val="12"/>
      <name val="Arial Narrow"/>
      <family val="2"/>
    </font>
    <font>
      <i/>
      <u/>
      <sz val="12"/>
      <name val="Arial Narrow"/>
      <family val="2"/>
    </font>
    <font>
      <sz val="10"/>
      <name val="Arial"/>
      <family val="2"/>
    </font>
    <font>
      <u/>
      <sz val="10"/>
      <color indexed="12"/>
      <name val="Arial"/>
      <family val="2"/>
    </font>
    <font>
      <b/>
      <sz val="12"/>
      <color theme="1"/>
      <name val="Calibri"/>
      <family val="2"/>
      <scheme val="minor"/>
    </font>
    <font>
      <b/>
      <sz val="12"/>
      <name val="Calibri"/>
      <family val="2"/>
      <scheme val="minor"/>
    </font>
    <font>
      <b/>
      <sz val="11"/>
      <color indexed="8"/>
      <name val="Arial Narrow"/>
      <family val="2"/>
    </font>
    <font>
      <b/>
      <sz val="14"/>
      <name val="Times New Roman"/>
      <family val="1"/>
    </font>
    <font>
      <sz val="12"/>
      <name val="Calibri"/>
      <family val="2"/>
      <scheme val="minor"/>
    </font>
    <font>
      <b/>
      <i/>
      <sz val="12"/>
      <color theme="1"/>
      <name val="Arial Narrow"/>
      <family val="2"/>
    </font>
    <font>
      <sz val="12"/>
      <color indexed="8"/>
      <name val="Calibri"/>
      <family val="2"/>
      <scheme val="minor"/>
    </font>
    <font>
      <u/>
      <sz val="14"/>
      <color theme="10"/>
      <name val="Arial Narrow"/>
      <family val="2"/>
    </font>
    <font>
      <sz val="8"/>
      <name val="Calibri"/>
      <family val="2"/>
      <scheme val="minor"/>
    </font>
    <font>
      <sz val="12"/>
      <color theme="1"/>
      <name val="Arial"/>
      <family val="2"/>
    </font>
    <font>
      <b/>
      <sz val="12"/>
      <color indexed="8"/>
      <name val="Arial Narrow"/>
      <family val="2"/>
    </font>
    <font>
      <b/>
      <u/>
      <sz val="16"/>
      <color theme="0"/>
      <name val="Arial Narrow"/>
      <family val="2"/>
    </font>
    <font>
      <u/>
      <sz val="12"/>
      <color indexed="8"/>
      <name val="Arial Narrow"/>
      <family val="2"/>
    </font>
    <font>
      <b/>
      <u val="double"/>
      <sz val="12"/>
      <color theme="0"/>
      <name val="Arial Narrow"/>
      <family val="2"/>
    </font>
    <font>
      <u/>
      <sz val="13"/>
      <color theme="0"/>
      <name val="Arial Narrow"/>
      <family val="2"/>
    </font>
    <font>
      <sz val="12"/>
      <color rgb="FF222222"/>
      <name val="Arial Narrow"/>
      <family val="2"/>
    </font>
    <font>
      <b/>
      <sz val="10.5"/>
      <color theme="1"/>
      <name val="Arial Narrow"/>
      <family val="2"/>
    </font>
    <font>
      <sz val="10.5"/>
      <color theme="1"/>
      <name val="Arial Narrow"/>
      <family val="2"/>
    </font>
    <font>
      <b/>
      <i/>
      <u/>
      <sz val="10.5"/>
      <color theme="1"/>
      <name val="Arial Narrow"/>
      <family val="2"/>
    </font>
    <font>
      <b/>
      <sz val="10.5"/>
      <color rgb="FF222222"/>
      <name val="Arial Narrow"/>
      <family val="2"/>
    </font>
    <font>
      <b/>
      <sz val="10.5"/>
      <name val="Arial Narrow"/>
      <family val="2"/>
    </font>
    <font>
      <u/>
      <sz val="13"/>
      <color theme="1"/>
      <name val="Arial Narrow"/>
      <family val="2"/>
    </font>
    <font>
      <u/>
      <sz val="13"/>
      <name val="Arial Narrow"/>
      <family val="2"/>
    </font>
    <font>
      <b/>
      <sz val="12"/>
      <color theme="0"/>
      <name val="Arial"/>
      <family val="2"/>
    </font>
    <font>
      <i/>
      <sz val="12"/>
      <color indexed="8"/>
      <name val="Arial Narrow"/>
      <family val="2"/>
    </font>
    <font>
      <sz val="12"/>
      <color rgb="FF262626"/>
      <name val="Arial Narrow"/>
      <family val="2"/>
    </font>
    <font>
      <i/>
      <sz val="12"/>
      <color rgb="FF262626"/>
      <name val="Arial Narrow"/>
      <family val="2"/>
    </font>
    <font>
      <b/>
      <sz val="12.5"/>
      <color theme="0"/>
      <name val="Arial Narrow"/>
      <family val="2"/>
    </font>
    <font>
      <i/>
      <sz val="11"/>
      <color theme="1"/>
      <name val="Arial Narrow"/>
      <family val="2"/>
    </font>
    <font>
      <b/>
      <sz val="12.5"/>
      <color theme="1"/>
      <name val="Arial Narrow"/>
      <family val="2"/>
    </font>
    <font>
      <u/>
      <sz val="12"/>
      <color theme="10"/>
      <name val="Calibri"/>
      <family val="2"/>
      <scheme val="minor"/>
    </font>
    <font>
      <sz val="13"/>
      <color rgb="FF000000"/>
      <name val="Arial Narrow"/>
      <family val="2"/>
    </font>
    <font>
      <b/>
      <i/>
      <sz val="12"/>
      <color rgb="FF000000"/>
      <name val="Arial Narrow"/>
      <family val="2"/>
    </font>
    <font>
      <b/>
      <sz val="14"/>
      <color theme="0"/>
      <name val="Calibri"/>
      <family val="2"/>
      <scheme val="minor"/>
    </font>
    <font>
      <i/>
      <sz val="13"/>
      <name val="Arial Narrow"/>
      <family val="2"/>
    </font>
    <font>
      <b/>
      <i/>
      <sz val="13"/>
      <name val="Arial Narrow"/>
      <family val="2"/>
    </font>
    <font>
      <sz val="16"/>
      <name val="Arial"/>
      <family val="2"/>
    </font>
  </fonts>
  <fills count="6">
    <fill>
      <patternFill patternType="none"/>
    </fill>
    <fill>
      <patternFill patternType="gray125"/>
    </fill>
    <fill>
      <patternFill patternType="solid">
        <fgColor theme="1"/>
        <bgColor indexed="64"/>
      </patternFill>
    </fill>
    <fill>
      <patternFill patternType="solid">
        <fgColor theme="1"/>
        <bgColor rgb="FF000000"/>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top style="thin">
        <color indexed="64"/>
      </top>
      <bottom style="medium">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medium">
        <color indexed="64"/>
      </left>
      <right style="thin">
        <color indexed="64"/>
      </right>
      <top style="medium">
        <color indexed="64"/>
      </top>
      <bottom style="thin">
        <color indexed="64"/>
      </bottom>
      <diagonal/>
    </border>
  </borders>
  <cellStyleXfs count="14">
    <xf numFmtId="0" fontId="0" fillId="0" borderId="0"/>
    <xf numFmtId="0" fontId="5" fillId="0" borderId="0"/>
    <xf numFmtId="0" fontId="20" fillId="0" borderId="0"/>
    <xf numFmtId="44" fontId="20" fillId="0" borderId="0" applyFont="0" applyFill="0" applyBorder="0" applyAlignment="0" applyProtection="0"/>
    <xf numFmtId="0" fontId="20" fillId="0" borderId="0"/>
    <xf numFmtId="44" fontId="20" fillId="0" borderId="0" applyFont="0" applyFill="0" applyBorder="0" applyAlignment="0" applyProtection="0"/>
    <xf numFmtId="0" fontId="22" fillId="0" borderId="0" applyNumberFormat="0" applyFill="0" applyBorder="0" applyAlignment="0" applyProtection="0"/>
    <xf numFmtId="0" fontId="25" fillId="0" borderId="0"/>
    <xf numFmtId="0" fontId="25" fillId="0" borderId="0"/>
    <xf numFmtId="0" fontId="20" fillId="0" borderId="0"/>
    <xf numFmtId="44" fontId="46" fillId="0" borderId="0" applyFont="0" applyFill="0" applyBorder="0" applyAlignment="0" applyProtection="0"/>
    <xf numFmtId="0" fontId="62" fillId="0" borderId="0">
      <alignment vertical="center"/>
    </xf>
    <xf numFmtId="0" fontId="80" fillId="0" borderId="0"/>
    <xf numFmtId="0" fontId="81" fillId="0" borderId="0" applyNumberFormat="0" applyFill="0" applyBorder="0" applyAlignment="0" applyProtection="0">
      <alignment vertical="top"/>
      <protection locked="0"/>
    </xf>
  </cellStyleXfs>
  <cellXfs count="648">
    <xf numFmtId="0" fontId="0" fillId="0" borderId="0" xfId="0"/>
    <xf numFmtId="0" fontId="0" fillId="0" borderId="6" xfId="0" applyBorder="1"/>
    <xf numFmtId="0" fontId="1" fillId="0" borderId="0" xfId="0" applyFont="1" applyProtection="1">
      <protection locked="0"/>
    </xf>
    <xf numFmtId="0" fontId="0" fillId="0" borderId="6" xfId="0" applyFill="1" applyBorder="1"/>
    <xf numFmtId="0" fontId="0" fillId="0" borderId="0" xfId="0" applyFill="1"/>
    <xf numFmtId="0" fontId="14" fillId="0" borderId="0" xfId="0" applyFont="1"/>
    <xf numFmtId="0" fontId="16" fillId="0" borderId="0" xfId="0" applyFont="1"/>
    <xf numFmtId="0" fontId="10" fillId="0" borderId="0" xfId="0" applyFont="1" applyAlignment="1">
      <alignment horizontal="left" vertical="top"/>
    </xf>
    <xf numFmtId="0" fontId="19" fillId="2" borderId="0" xfId="0" applyFont="1" applyFill="1"/>
    <xf numFmtId="0" fontId="1" fillId="4" borderId="0" xfId="0" applyFont="1" applyFill="1" applyProtection="1">
      <protection locked="0"/>
    </xf>
    <xf numFmtId="0" fontId="0" fillId="0" borderId="0" xfId="0" applyBorder="1"/>
    <xf numFmtId="0" fontId="23"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0" fillId="0" borderId="0" xfId="0" applyFill="1" applyBorder="1"/>
    <xf numFmtId="0" fontId="0" fillId="4" borderId="0" xfId="0" applyFill="1"/>
    <xf numFmtId="0" fontId="1" fillId="0" borderId="0" xfId="0" applyFont="1" applyAlignment="1">
      <alignment vertical="top"/>
    </xf>
    <xf numFmtId="0" fontId="29" fillId="0" borderId="0" xfId="0" applyFont="1"/>
    <xf numFmtId="0" fontId="29" fillId="4" borderId="6" xfId="0" applyFont="1" applyFill="1" applyBorder="1" applyAlignment="1">
      <alignment vertical="top" wrapText="1"/>
    </xf>
    <xf numFmtId="0" fontId="27" fillId="0" borderId="0" xfId="0" applyFont="1"/>
    <xf numFmtId="0" fontId="27" fillId="0" borderId="0" xfId="0" applyFont="1" applyAlignment="1">
      <alignment vertical="top"/>
    </xf>
    <xf numFmtId="0" fontId="27" fillId="0" borderId="0" xfId="0" applyFont="1" applyAlignment="1">
      <alignment horizontal="left" vertical="top"/>
    </xf>
    <xf numFmtId="0" fontId="27" fillId="0" borderId="0" xfId="0" applyFont="1" applyAlignment="1">
      <alignment horizontal="center" vertical="top"/>
    </xf>
    <xf numFmtId="0" fontId="29" fillId="0" borderId="0" xfId="0" applyFont="1" applyAlignment="1">
      <alignment vertical="top"/>
    </xf>
    <xf numFmtId="0" fontId="29" fillId="0" borderId="0" xfId="0" applyFont="1" applyAlignment="1">
      <alignment horizontal="left" vertical="top"/>
    </xf>
    <xf numFmtId="0" fontId="23" fillId="0" borderId="0" xfId="0" applyFont="1" applyAlignment="1">
      <alignment horizontal="left" vertical="top"/>
    </xf>
    <xf numFmtId="0" fontId="1" fillId="0" borderId="0" xfId="0" applyFont="1" applyAlignment="1">
      <alignment horizontal="left" vertical="top"/>
    </xf>
    <xf numFmtId="0" fontId="0" fillId="4" borderId="6" xfId="0" applyFont="1" applyFill="1" applyBorder="1" applyAlignment="1">
      <alignment vertical="top" wrapText="1"/>
    </xf>
    <xf numFmtId="0" fontId="0" fillId="4" borderId="5" xfId="0" applyFill="1" applyBorder="1" applyAlignment="1">
      <alignment horizontal="left" vertical="top"/>
    </xf>
    <xf numFmtId="0" fontId="0" fillId="0" borderId="0" xfId="0" applyAlignment="1">
      <alignment horizontal="left" vertical="top"/>
    </xf>
    <xf numFmtId="0" fontId="39" fillId="0" borderId="0" xfId="0" applyFont="1" applyAlignment="1">
      <alignment vertical="center"/>
    </xf>
    <xf numFmtId="0" fontId="30" fillId="0" borderId="0" xfId="0" applyFont="1" applyAlignment="1">
      <alignment vertical="center" wrapText="1"/>
    </xf>
    <xf numFmtId="0" fontId="30" fillId="0" borderId="0" xfId="0" applyFont="1" applyAlignment="1">
      <alignment vertical="center"/>
    </xf>
    <xf numFmtId="0" fontId="28" fillId="0" borderId="0" xfId="0" applyFont="1" applyAlignment="1">
      <alignment vertical="center"/>
    </xf>
    <xf numFmtId="0" fontId="29" fillId="0" borderId="6" xfId="0" applyFont="1" applyFill="1" applyBorder="1" applyAlignment="1">
      <alignment horizontal="center" vertical="center" wrapText="1"/>
    </xf>
    <xf numFmtId="0" fontId="1" fillId="0" borderId="2" xfId="0" applyFont="1" applyBorder="1" applyProtection="1">
      <protection locked="0"/>
    </xf>
    <xf numFmtId="0" fontId="1" fillId="0" borderId="0" xfId="0" applyFont="1" applyBorder="1" applyProtection="1">
      <protection locked="0"/>
    </xf>
    <xf numFmtId="0" fontId="1" fillId="0" borderId="3" xfId="0" applyFont="1" applyBorder="1" applyProtection="1">
      <protection locked="0"/>
    </xf>
    <xf numFmtId="0" fontId="17" fillId="0" borderId="0" xfId="0" applyFont="1"/>
    <xf numFmtId="0" fontId="23" fillId="0" borderId="0" xfId="0" applyFont="1"/>
    <xf numFmtId="0" fontId="23" fillId="0" borderId="0" xfId="0" applyFont="1" applyAlignment="1">
      <alignment horizontal="left"/>
    </xf>
    <xf numFmtId="0" fontId="41" fillId="4" borderId="0" xfId="0" applyFont="1" applyFill="1"/>
    <xf numFmtId="0" fontId="23" fillId="4" borderId="0" xfId="0" applyFont="1" applyFill="1"/>
    <xf numFmtId="0" fontId="1" fillId="2" borderId="0" xfId="0" applyFont="1" applyFill="1" applyProtection="1">
      <protection locked="0"/>
    </xf>
    <xf numFmtId="0" fontId="36" fillId="0" borderId="0" xfId="0" applyFont="1"/>
    <xf numFmtId="0" fontId="43" fillId="0" borderId="0" xfId="6" applyFont="1"/>
    <xf numFmtId="0" fontId="23" fillId="0" borderId="0" xfId="0" applyFont="1" applyAlignment="1">
      <alignment horizontal="center"/>
    </xf>
    <xf numFmtId="2" fontId="23" fillId="0" borderId="6" xfId="0" applyNumberFormat="1" applyFont="1" applyFill="1" applyBorder="1" applyAlignment="1" applyProtection="1">
      <alignment vertical="top" wrapText="1"/>
      <protection locked="0"/>
    </xf>
    <xf numFmtId="0" fontId="23" fillId="0" borderId="0" xfId="0" applyFont="1" applyFill="1" applyBorder="1"/>
    <xf numFmtId="0" fontId="2" fillId="4" borderId="0" xfId="0" applyFont="1" applyFill="1" applyBorder="1" applyAlignment="1">
      <alignment horizontal="left" vertical="top" wrapText="1"/>
    </xf>
    <xf numFmtId="0" fontId="2" fillId="4" borderId="0" xfId="0" applyFont="1" applyFill="1" applyBorder="1" applyAlignment="1">
      <alignment horizontal="center" vertical="top" wrapText="1"/>
    </xf>
    <xf numFmtId="0" fontId="4" fillId="4" borderId="0" xfId="0" applyFont="1" applyFill="1" applyBorder="1" applyAlignment="1">
      <alignment horizontal="left" vertical="top" wrapText="1"/>
    </xf>
    <xf numFmtId="6" fontId="1" fillId="4" borderId="0" xfId="0" applyNumberFormat="1" applyFont="1" applyFill="1" applyBorder="1" applyAlignment="1">
      <alignment horizontal="center" vertical="top" wrapText="1"/>
    </xf>
    <xf numFmtId="0" fontId="23" fillId="0" borderId="0" xfId="0" applyFont="1" applyBorder="1"/>
    <xf numFmtId="0" fontId="11" fillId="4" borderId="0" xfId="0" applyFont="1" applyFill="1" applyBorder="1" applyAlignment="1">
      <alignment horizontal="left" vertical="top" wrapText="1"/>
    </xf>
    <xf numFmtId="0" fontId="11" fillId="4" borderId="0" xfId="0" applyFont="1" applyFill="1" applyBorder="1" applyAlignment="1">
      <alignment horizontal="center" vertical="top" wrapText="1"/>
    </xf>
    <xf numFmtId="0" fontId="13" fillId="4" borderId="0" xfId="0" applyFont="1" applyFill="1" applyBorder="1" applyAlignment="1">
      <alignment horizontal="left" vertical="top" wrapText="1"/>
    </xf>
    <xf numFmtId="6" fontId="11" fillId="4" borderId="0" xfId="0" applyNumberFormat="1" applyFont="1" applyFill="1" applyBorder="1" applyAlignment="1">
      <alignment horizontal="center" vertical="top" wrapText="1"/>
    </xf>
    <xf numFmtId="0" fontId="36" fillId="4" borderId="0" xfId="0" applyFont="1" applyFill="1" applyProtection="1">
      <protection locked="0"/>
    </xf>
    <xf numFmtId="0" fontId="7" fillId="4" borderId="0" xfId="0" applyFont="1" applyFill="1" applyBorder="1"/>
    <xf numFmtId="0" fontId="7" fillId="0" borderId="0" xfId="0" applyFont="1" applyFill="1" applyBorder="1"/>
    <xf numFmtId="0" fontId="7" fillId="2" borderId="0" xfId="0" applyFont="1" applyFill="1" applyBorder="1"/>
    <xf numFmtId="0" fontId="29" fillId="0" borderId="0" xfId="0" applyFont="1" applyBorder="1" applyAlignment="1" applyProtection="1">
      <alignment horizontal="left" vertical="top" wrapText="1"/>
      <protection locked="0"/>
    </xf>
    <xf numFmtId="0" fontId="29" fillId="0" borderId="0" xfId="0" applyFont="1" applyBorder="1" applyAlignment="1" applyProtection="1">
      <alignment vertical="top"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vertical="top" wrapText="1"/>
      <protection locked="0"/>
    </xf>
    <xf numFmtId="0" fontId="19" fillId="4" borderId="0" xfId="0" applyFont="1" applyFill="1"/>
    <xf numFmtId="0" fontId="7" fillId="4" borderId="0" xfId="0" applyFont="1" applyFill="1"/>
    <xf numFmtId="0" fontId="16" fillId="4" borderId="0" xfId="0" applyFont="1" applyFill="1"/>
    <xf numFmtId="0" fontId="0" fillId="4" borderId="0" xfId="0" applyFill="1" applyAlignment="1">
      <alignment wrapText="1"/>
    </xf>
    <xf numFmtId="0" fontId="12" fillId="4" borderId="0" xfId="0" applyFont="1" applyFill="1" applyBorder="1" applyAlignment="1">
      <alignment horizontal="left" vertical="top"/>
    </xf>
    <xf numFmtId="0" fontId="1" fillId="4" borderId="0" xfId="0" applyFont="1" applyFill="1" applyBorder="1"/>
    <xf numFmtId="2" fontId="32" fillId="4" borderId="0" xfId="0" applyNumberFormat="1" applyFont="1" applyFill="1" applyBorder="1" applyAlignment="1">
      <alignment horizontal="left" vertical="top" wrapText="1"/>
    </xf>
    <xf numFmtId="0" fontId="1" fillId="4" borderId="0" xfId="0" applyFont="1" applyFill="1" applyBorder="1" applyProtection="1">
      <protection locked="0"/>
    </xf>
    <xf numFmtId="0" fontId="19" fillId="4" borderId="0" xfId="0" applyFont="1" applyFill="1" applyBorder="1"/>
    <xf numFmtId="0" fontId="0" fillId="4" borderId="0" xfId="0" applyFill="1" applyBorder="1"/>
    <xf numFmtId="0" fontId="27" fillId="0" borderId="0" xfId="0" applyFont="1" applyBorder="1" applyAlignment="1">
      <alignment horizontal="left" vertical="top"/>
    </xf>
    <xf numFmtId="0" fontId="27" fillId="0" borderId="0" xfId="0" applyFont="1" applyBorder="1" applyAlignment="1">
      <alignment vertical="top" wrapText="1"/>
    </xf>
    <xf numFmtId="0" fontId="32" fillId="4" borderId="0" xfId="0" applyFont="1" applyFill="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vertical="top"/>
    </xf>
    <xf numFmtId="0" fontId="29" fillId="4" borderId="0" xfId="0" applyFont="1" applyFill="1"/>
    <xf numFmtId="0" fontId="27"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vertical="top" wrapText="1"/>
    </xf>
    <xf numFmtId="0" fontId="29" fillId="0" borderId="0" xfId="0" applyFont="1" applyBorder="1" applyAlignment="1">
      <alignment vertical="top" wrapText="1"/>
    </xf>
    <xf numFmtId="0" fontId="12" fillId="4" borderId="0" xfId="0" applyFont="1" applyFill="1" applyBorder="1" applyAlignment="1">
      <alignment vertical="top"/>
    </xf>
    <xf numFmtId="0" fontId="29" fillId="0" borderId="0" xfId="0" applyFont="1" applyBorder="1" applyAlignment="1">
      <alignment horizontal="left" vertical="top" wrapText="1"/>
    </xf>
    <xf numFmtId="0" fontId="52" fillId="4" borderId="0" xfId="0" applyFont="1" applyFill="1" applyBorder="1" applyAlignment="1">
      <alignment vertical="top"/>
    </xf>
    <xf numFmtId="0" fontId="1" fillId="4" borderId="0" xfId="0" applyFont="1" applyFill="1" applyBorder="1" applyAlignment="1">
      <alignment horizontal="center" vertical="top" wrapText="1"/>
    </xf>
    <xf numFmtId="0" fontId="3" fillId="4" borderId="0" xfId="0" applyFont="1" applyFill="1" applyBorder="1" applyAlignment="1">
      <alignment horizontal="left" vertical="top" wrapText="1"/>
    </xf>
    <xf numFmtId="0" fontId="8" fillId="2" borderId="0" xfId="0" applyFont="1" applyFill="1" applyBorder="1" applyAlignment="1">
      <alignment horizontal="center" vertical="top" wrapText="1"/>
    </xf>
    <xf numFmtId="0" fontId="1" fillId="4" borderId="0" xfId="0" applyFont="1" applyFill="1" applyBorder="1" applyAlignment="1">
      <alignment horizontal="left" vertical="top" wrapText="1"/>
    </xf>
    <xf numFmtId="6" fontId="1" fillId="2" borderId="0" xfId="0" applyNumberFormat="1" applyFont="1" applyFill="1" applyBorder="1" applyAlignment="1">
      <alignment horizontal="center" vertical="top" wrapText="1"/>
    </xf>
    <xf numFmtId="164" fontId="1" fillId="4" borderId="0" xfId="0" applyNumberFormat="1" applyFont="1" applyFill="1" applyBorder="1" applyAlignment="1">
      <alignment horizontal="center" vertical="top" wrapText="1"/>
    </xf>
    <xf numFmtId="164" fontId="11" fillId="4" borderId="0"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6" fontId="1" fillId="0" borderId="0" xfId="0" applyNumberFormat="1" applyFont="1" applyFill="1" applyBorder="1" applyAlignment="1">
      <alignment horizontal="center" vertical="top" wrapText="1"/>
    </xf>
    <xf numFmtId="0" fontId="17" fillId="2" borderId="0" xfId="0" applyFont="1" applyFill="1" applyBorder="1" applyAlignment="1">
      <alignment vertical="top"/>
    </xf>
    <xf numFmtId="8" fontId="1" fillId="4" borderId="0" xfId="0" applyNumberFormat="1" applyFont="1" applyFill="1" applyBorder="1" applyAlignment="1">
      <alignment horizontal="center" vertical="top" wrapText="1"/>
    </xf>
    <xf numFmtId="0" fontId="8" fillId="4" borderId="0" xfId="0" applyFont="1" applyFill="1" applyBorder="1" applyAlignment="1">
      <alignment horizontal="center" vertical="top" wrapText="1"/>
    </xf>
    <xf numFmtId="0" fontId="9" fillId="4" borderId="0" xfId="0" applyFont="1" applyFill="1" applyBorder="1" applyAlignment="1">
      <alignment horizontal="left" vertical="top" wrapText="1"/>
    </xf>
    <xf numFmtId="0" fontId="0" fillId="4" borderId="0" xfId="0" applyFill="1" applyBorder="1" applyAlignment="1">
      <alignment horizontal="left" vertical="top"/>
    </xf>
    <xf numFmtId="0" fontId="0" fillId="4" borderId="0" xfId="0" applyFont="1" applyFill="1" applyBorder="1" applyAlignment="1">
      <alignment vertical="top" wrapText="1"/>
    </xf>
    <xf numFmtId="4" fontId="6" fillId="0" borderId="0" xfId="1" applyNumberFormat="1" applyFont="1" applyBorder="1" applyAlignment="1">
      <alignment horizontal="left" vertical="top" wrapText="1"/>
    </xf>
    <xf numFmtId="4" fontId="6" fillId="0" borderId="0" xfId="1" applyNumberFormat="1" applyFont="1" applyBorder="1" applyAlignment="1">
      <alignment vertical="top" wrapText="1"/>
    </xf>
    <xf numFmtId="0" fontId="14" fillId="4" borderId="0" xfId="0" applyFont="1" applyFill="1" applyAlignment="1">
      <alignment horizontal="left" vertical="top"/>
    </xf>
    <xf numFmtId="0" fontId="15" fillId="4" borderId="0" xfId="0" applyFont="1" applyFill="1" applyBorder="1" applyAlignment="1" applyProtection="1">
      <alignment wrapText="1"/>
      <protection locked="0"/>
    </xf>
    <xf numFmtId="0" fontId="23" fillId="4" borderId="0" xfId="0" applyFont="1" applyFill="1" applyBorder="1"/>
    <xf numFmtId="0" fontId="42" fillId="4" borderId="0" xfId="0" applyFont="1" applyFill="1"/>
    <xf numFmtId="0" fontId="0" fillId="0" borderId="0" xfId="0" applyAlignment="1">
      <alignment wrapText="1"/>
    </xf>
    <xf numFmtId="0" fontId="39" fillId="0" borderId="0" xfId="0" applyFont="1" applyAlignment="1">
      <alignment horizontal="right" vertical="top" wrapText="1"/>
    </xf>
    <xf numFmtId="0" fontId="48" fillId="0" borderId="0" xfId="0" applyFont="1" applyAlignment="1">
      <alignment horizontal="right" vertical="center"/>
    </xf>
    <xf numFmtId="164" fontId="55" fillId="0" borderId="0" xfId="0" applyNumberFormat="1" applyFont="1" applyBorder="1" applyAlignment="1">
      <alignment horizontal="center" vertical="top"/>
    </xf>
    <xf numFmtId="164" fontId="55" fillId="0" borderId="6" xfId="0" applyNumberFormat="1" applyFont="1" applyFill="1" applyBorder="1" applyAlignment="1">
      <alignment horizontal="center" vertical="top" wrapText="1"/>
    </xf>
    <xf numFmtId="0" fontId="55" fillId="0" borderId="0" xfId="0" applyFont="1" applyAlignment="1">
      <alignment horizontal="center" vertical="top"/>
    </xf>
    <xf numFmtId="0" fontId="55" fillId="0" borderId="0" xfId="0" applyFont="1" applyBorder="1" applyAlignment="1" applyProtection="1">
      <alignment horizontal="center" vertical="top" wrapText="1"/>
      <protection locked="0"/>
    </xf>
    <xf numFmtId="164" fontId="55" fillId="0" borderId="0" xfId="0" applyNumberFormat="1" applyFont="1" applyBorder="1" applyAlignment="1" applyProtection="1">
      <alignment horizontal="center" vertical="top" wrapText="1"/>
      <protection locked="0"/>
    </xf>
    <xf numFmtId="0" fontId="58" fillId="4" borderId="0" xfId="0" applyFont="1" applyFill="1" applyBorder="1" applyAlignment="1">
      <alignment horizontal="center" vertical="top"/>
    </xf>
    <xf numFmtId="0" fontId="58" fillId="4" borderId="6" xfId="0" applyFont="1" applyFill="1" applyBorder="1" applyAlignment="1">
      <alignment horizontal="center" vertical="top"/>
    </xf>
    <xf numFmtId="0" fontId="58" fillId="0" borderId="0" xfId="0" applyFont="1" applyBorder="1" applyAlignment="1">
      <alignment horizontal="center" vertical="top"/>
    </xf>
    <xf numFmtId="0" fontId="55" fillId="0" borderId="0" xfId="0" applyFont="1" applyBorder="1" applyAlignment="1">
      <alignment horizontal="center" vertical="top"/>
    </xf>
    <xf numFmtId="0" fontId="48" fillId="0" borderId="0" xfId="0" applyFont="1" applyAlignment="1">
      <alignment vertical="center"/>
    </xf>
    <xf numFmtId="0" fontId="39" fillId="0" borderId="0" xfId="0" applyFont="1" applyAlignment="1">
      <alignment vertical="top" wrapText="1"/>
    </xf>
    <xf numFmtId="0" fontId="0" fillId="4" borderId="0" xfId="0" applyFill="1" applyAlignment="1">
      <alignment vertical="center"/>
    </xf>
    <xf numFmtId="0" fontId="22" fillId="4" borderId="0" xfId="6" applyFill="1"/>
    <xf numFmtId="0" fontId="0" fillId="0" borderId="0" xfId="0" applyAlignment="1">
      <alignment vertical="center"/>
    </xf>
    <xf numFmtId="3" fontId="59" fillId="0" borderId="0" xfId="1" applyNumberFormat="1" applyFont="1" applyBorder="1" applyAlignment="1">
      <alignment horizontal="center" vertical="center"/>
    </xf>
    <xf numFmtId="0" fontId="29" fillId="0" borderId="0" xfId="0" applyFont="1" applyAlignment="1">
      <alignment horizontal="left"/>
    </xf>
    <xf numFmtId="0" fontId="40" fillId="0" borderId="0" xfId="0" applyFont="1" applyAlignment="1">
      <alignment horizontal="left"/>
    </xf>
    <xf numFmtId="0" fontId="38" fillId="0" borderId="0" xfId="0" applyFont="1" applyAlignment="1">
      <alignment horizontal="left"/>
    </xf>
    <xf numFmtId="0" fontId="63" fillId="0" borderId="0" xfId="0" applyFont="1"/>
    <xf numFmtId="0" fontId="17" fillId="0" borderId="0" xfId="0" applyFont="1" applyAlignment="1">
      <alignment horizontal="center" vertical="center"/>
    </xf>
    <xf numFmtId="0" fontId="41" fillId="4" borderId="0" xfId="0" applyFont="1" applyFill="1" applyAlignment="1">
      <alignment horizontal="left"/>
    </xf>
    <xf numFmtId="0" fontId="18" fillId="4" borderId="0" xfId="0" applyFont="1" applyFill="1"/>
    <xf numFmtId="165" fontId="27" fillId="0" borderId="0" xfId="0" applyNumberFormat="1" applyFont="1" applyBorder="1" applyAlignment="1">
      <alignment horizontal="center" vertical="top" wrapText="1"/>
    </xf>
    <xf numFmtId="165" fontId="0" fillId="0" borderId="0" xfId="0" applyNumberFormat="1" applyBorder="1" applyAlignment="1">
      <alignment horizontal="center" vertical="top" wrapText="1"/>
    </xf>
    <xf numFmtId="0" fontId="71" fillId="0" borderId="0" xfId="0" applyFont="1"/>
    <xf numFmtId="0" fontId="20" fillId="4" borderId="0" xfId="2" applyFont="1" applyFill="1" applyBorder="1" applyAlignment="1">
      <alignment horizontal="left" vertical="top"/>
    </xf>
    <xf numFmtId="0" fontId="21" fillId="4" borderId="0" xfId="2" applyFont="1" applyFill="1" applyBorder="1" applyAlignment="1">
      <alignment horizontal="left" vertical="top" wrapText="1"/>
    </xf>
    <xf numFmtId="164" fontId="20" fillId="4" borderId="0" xfId="5" applyNumberFormat="1" applyFont="1" applyFill="1" applyBorder="1" applyAlignment="1">
      <alignment horizontal="center" vertical="top"/>
    </xf>
    <xf numFmtId="0" fontId="47" fillId="4" borderId="0" xfId="2" applyFont="1" applyFill="1" applyBorder="1" applyAlignment="1">
      <alignment horizontal="left" vertical="top"/>
    </xf>
    <xf numFmtId="164" fontId="20" fillId="4" borderId="0" xfId="2" applyNumberFormat="1" applyFont="1" applyFill="1" applyBorder="1" applyAlignment="1">
      <alignment horizontal="center" vertical="top"/>
    </xf>
    <xf numFmtId="0" fontId="20" fillId="4" borderId="0" xfId="2" applyFont="1" applyFill="1" applyBorder="1" applyAlignment="1" applyProtection="1">
      <alignment horizontal="left" vertical="top"/>
      <protection locked="0"/>
    </xf>
    <xf numFmtId="0" fontId="20" fillId="0" borderId="0" xfId="0" applyFont="1" applyAlignment="1">
      <alignment vertical="center"/>
    </xf>
    <xf numFmtId="0" fontId="24" fillId="0" borderId="0" xfId="0" applyFont="1"/>
    <xf numFmtId="0" fontId="32" fillId="4" borderId="0" xfId="0" applyFont="1" applyFill="1" applyBorder="1" applyAlignment="1">
      <alignment wrapText="1"/>
    </xf>
    <xf numFmtId="0" fontId="26" fillId="4" borderId="0" xfId="0" applyFont="1" applyFill="1"/>
    <xf numFmtId="0" fontId="51" fillId="0" borderId="0" xfId="0" applyFont="1" applyAlignment="1">
      <alignment horizontal="center" vertical="center" wrapText="1"/>
    </xf>
    <xf numFmtId="0" fontId="17" fillId="0" borderId="0" xfId="0" applyFont="1" applyAlignment="1">
      <alignment horizontal="right"/>
    </xf>
    <xf numFmtId="0" fontId="40" fillId="0" borderId="6" xfId="0" applyFont="1" applyBorder="1" applyAlignment="1">
      <alignment horizontal="center" vertical="center"/>
    </xf>
    <xf numFmtId="0" fontId="48" fillId="0" borderId="0" xfId="0" applyFont="1" applyAlignment="1">
      <alignment horizontal="center" vertical="center"/>
    </xf>
    <xf numFmtId="0" fontId="9" fillId="2" borderId="0" xfId="0" applyFont="1" applyFill="1" applyAlignment="1">
      <alignment horizontal="center" vertical="center" wrapText="1"/>
    </xf>
    <xf numFmtId="0" fontId="12" fillId="2" borderId="0" xfId="0" applyFont="1" applyFill="1" applyAlignment="1">
      <alignment horizontal="center" vertical="center" wrapText="1"/>
    </xf>
    <xf numFmtId="0" fontId="38" fillId="0" borderId="0" xfId="0" applyFont="1" applyAlignment="1" applyProtection="1">
      <alignment horizontal="center" vertical="center"/>
      <protection locked="0"/>
    </xf>
    <xf numFmtId="0" fontId="30" fillId="0" borderId="0" xfId="0" applyFont="1" applyBorder="1" applyAlignment="1">
      <alignment horizontal="center" vertical="center"/>
    </xf>
    <xf numFmtId="0" fontId="9" fillId="2" borderId="1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6" fillId="2" borderId="14" xfId="0" applyFont="1" applyFill="1" applyBorder="1" applyAlignment="1">
      <alignment horizontal="center" vertical="center" wrapText="1"/>
    </xf>
    <xf numFmtId="0" fontId="17" fillId="0" borderId="0" xfId="0" applyFont="1" applyAlignment="1">
      <alignment vertical="center"/>
    </xf>
    <xf numFmtId="0" fontId="23" fillId="4" borderId="0" xfId="0" applyFont="1" applyFill="1" applyAlignment="1">
      <alignment vertical="center"/>
    </xf>
    <xf numFmtId="0" fontId="30" fillId="0" borderId="0" xfId="0" applyFont="1" applyAlignment="1" applyProtection="1">
      <alignment horizontal="center" vertical="center"/>
      <protection locked="0"/>
    </xf>
    <xf numFmtId="0" fontId="24" fillId="0" borderId="0" xfId="0" applyFont="1" applyAlignment="1">
      <alignment horizontal="center" vertical="center"/>
    </xf>
    <xf numFmtId="0" fontId="82" fillId="0" borderId="0" xfId="0" applyFont="1" applyAlignment="1">
      <alignment horizontal="center" vertical="center"/>
    </xf>
    <xf numFmtId="0" fontId="2"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83" fillId="0" borderId="6" xfId="0" applyFont="1" applyFill="1" applyBorder="1" applyAlignment="1">
      <alignment horizontal="center" vertical="center"/>
    </xf>
    <xf numFmtId="0" fontId="83" fillId="0" borderId="0" xfId="0" applyFont="1" applyBorder="1" applyAlignment="1">
      <alignment horizontal="center" vertical="center"/>
    </xf>
    <xf numFmtId="0" fontId="83" fillId="0" borderId="5" xfId="0" applyFont="1" applyBorder="1" applyAlignment="1">
      <alignment horizontal="center" vertical="center"/>
    </xf>
    <xf numFmtId="4" fontId="12" fillId="2" borderId="6" xfId="1" applyNumberFormat="1" applyFont="1" applyFill="1" applyBorder="1" applyAlignment="1">
      <alignment horizontal="center" vertical="center" wrapText="1"/>
    </xf>
    <xf numFmtId="4" fontId="84" fillId="0" borderId="0" xfId="1" applyNumberFormat="1" applyFont="1" applyBorder="1" applyAlignment="1">
      <alignment horizontal="left" vertical="top" wrapText="1"/>
    </xf>
    <xf numFmtId="0" fontId="51" fillId="0" borderId="6"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Alignment="1">
      <alignment horizontal="center" vertical="center"/>
    </xf>
    <xf numFmtId="0" fontId="85" fillId="4" borderId="0" xfId="2" applyFont="1" applyFill="1" applyBorder="1" applyAlignment="1">
      <alignment horizontal="center" vertical="center"/>
    </xf>
    <xf numFmtId="5" fontId="0" fillId="0" borderId="0" xfId="10" applyNumberFormat="1" applyFont="1" applyAlignment="1">
      <alignment horizontal="center" vertical="top"/>
    </xf>
    <xf numFmtId="5" fontId="0" fillId="0" borderId="0" xfId="10" applyNumberFormat="1" applyFont="1"/>
    <xf numFmtId="0" fontId="26" fillId="0" borderId="0" xfId="0" applyFont="1" applyFill="1"/>
    <xf numFmtId="0" fontId="0" fillId="0" borderId="0" xfId="0" applyAlignment="1">
      <alignment horizontal="center" vertical="top" wrapText="1"/>
    </xf>
    <xf numFmtId="0" fontId="29" fillId="5" borderId="6" xfId="0" applyFont="1" applyFill="1" applyBorder="1" applyAlignment="1">
      <alignment horizontal="center" vertical="top" wrapText="1"/>
    </xf>
    <xf numFmtId="0" fontId="29" fillId="5" borderId="6" xfId="0" applyFont="1" applyFill="1" applyBorder="1" applyAlignment="1">
      <alignment vertical="top" wrapText="1"/>
    </xf>
    <xf numFmtId="0" fontId="30" fillId="5" borderId="6" xfId="0" applyFont="1" applyFill="1" applyBorder="1" applyAlignment="1" applyProtection="1">
      <alignment horizontal="center" vertical="center"/>
      <protection locked="0"/>
    </xf>
    <xf numFmtId="0" fontId="52" fillId="5" borderId="6" xfId="0" applyFont="1" applyFill="1" applyBorder="1" applyAlignment="1">
      <alignment horizontal="center" vertical="center"/>
    </xf>
    <xf numFmtId="0" fontId="29" fillId="5" borderId="6" xfId="0" applyFont="1" applyFill="1" applyBorder="1" applyAlignment="1">
      <alignment horizontal="center" vertical="center" wrapText="1"/>
    </xf>
    <xf numFmtId="6" fontId="55" fillId="5" borderId="6" xfId="0" applyNumberFormat="1" applyFont="1" applyFill="1" applyBorder="1" applyAlignment="1">
      <alignment horizontal="center" vertical="top" wrapText="1"/>
    </xf>
    <xf numFmtId="0" fontId="29" fillId="5" borderId="17" xfId="0" applyFont="1" applyFill="1" applyBorder="1" applyAlignment="1">
      <alignment horizontal="center" vertical="center" wrapText="1"/>
    </xf>
    <xf numFmtId="0" fontId="29" fillId="5" borderId="17"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4" xfId="0" applyFont="1" applyFill="1" applyBorder="1" applyAlignment="1">
      <alignment horizontal="center" vertical="center" wrapText="1"/>
    </xf>
    <xf numFmtId="164" fontId="12" fillId="2" borderId="14" xfId="0" applyNumberFormat="1" applyFont="1" applyFill="1" applyBorder="1" applyAlignment="1">
      <alignment horizontal="center" vertical="center"/>
    </xf>
    <xf numFmtId="0" fontId="52" fillId="0" borderId="0" xfId="0" applyFont="1" applyAlignment="1">
      <alignment horizontal="center" vertical="center"/>
    </xf>
    <xf numFmtId="0" fontId="82" fillId="5" borderId="6" xfId="0" applyFont="1" applyFill="1" applyBorder="1" applyAlignment="1">
      <alignment horizontal="center" vertical="center"/>
    </xf>
    <xf numFmtId="0" fontId="27" fillId="5" borderId="17" xfId="0" applyFont="1" applyFill="1" applyBorder="1" applyAlignment="1">
      <alignment horizontal="center" vertical="center" wrapText="1"/>
    </xf>
    <xf numFmtId="0" fontId="17" fillId="0" borderId="0" xfId="0" applyFont="1" applyAlignment="1">
      <alignment horizontal="left"/>
    </xf>
    <xf numFmtId="0" fontId="40" fillId="0" borderId="0" xfId="0" applyFont="1" applyBorder="1" applyAlignment="1">
      <alignment horizontal="center" vertical="center"/>
    </xf>
    <xf numFmtId="0" fontId="9" fillId="0" borderId="0" xfId="0" applyFont="1" applyFill="1" applyBorder="1" applyAlignment="1">
      <alignment horizontal="left" vertical="top" wrapText="1"/>
    </xf>
    <xf numFmtId="0" fontId="17" fillId="0" borderId="0" xfId="0" applyFont="1" applyAlignment="1">
      <alignment horizontal="left"/>
    </xf>
    <xf numFmtId="0" fontId="17" fillId="0" borderId="0" xfId="0" applyFont="1" applyFill="1" applyAlignment="1">
      <alignment vertical="center"/>
    </xf>
    <xf numFmtId="0" fontId="53"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xf>
    <xf numFmtId="0" fontId="17" fillId="0" borderId="0" xfId="0" applyFont="1" applyFill="1" applyBorder="1" applyAlignment="1">
      <alignment vertical="center"/>
    </xf>
    <xf numFmtId="5" fontId="53" fillId="0" borderId="0" xfId="10" applyNumberFormat="1"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wrapText="1"/>
    </xf>
    <xf numFmtId="0" fontId="12" fillId="2" borderId="12" xfId="0" applyFont="1" applyFill="1" applyBorder="1" applyAlignment="1">
      <alignment horizontal="center" vertical="center" wrapText="1"/>
    </xf>
    <xf numFmtId="0" fontId="12" fillId="2" borderId="5" xfId="0" applyFont="1" applyFill="1" applyBorder="1" applyAlignment="1">
      <alignment horizontal="center" wrapText="1"/>
    </xf>
    <xf numFmtId="0" fontId="12" fillId="2" borderId="6" xfId="0" applyFont="1" applyFill="1" applyBorder="1" applyAlignment="1">
      <alignment horizontal="center" vertical="center" wrapText="1"/>
    </xf>
    <xf numFmtId="0" fontId="29" fillId="5" borderId="18" xfId="0" applyFont="1" applyFill="1" applyBorder="1" applyAlignment="1">
      <alignment horizontal="left" vertical="center" wrapText="1"/>
    </xf>
    <xf numFmtId="0" fontId="30" fillId="5"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 xfId="0" applyFont="1" applyFill="1" applyBorder="1" applyAlignment="1">
      <alignment horizontal="center" wrapText="1"/>
    </xf>
    <xf numFmtId="0" fontId="12" fillId="2" borderId="4" xfId="0" applyFont="1" applyFill="1" applyBorder="1" applyAlignment="1">
      <alignment horizontal="center" wrapText="1"/>
    </xf>
    <xf numFmtId="0" fontId="56" fillId="2" borderId="5" xfId="0" applyFont="1" applyFill="1" applyBorder="1" applyAlignment="1">
      <alignment horizontal="center" wrapText="1"/>
    </xf>
    <xf numFmtId="0" fontId="56" fillId="2" borderId="4" xfId="0" applyFont="1" applyFill="1" applyBorder="1" applyAlignment="1">
      <alignment horizontal="center" wrapText="1"/>
    </xf>
    <xf numFmtId="0" fontId="12" fillId="2" borderId="6"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2" fillId="2" borderId="12" xfId="0" applyFont="1" applyFill="1" applyBorder="1" applyAlignment="1">
      <alignment vertical="center" wrapText="1"/>
    </xf>
    <xf numFmtId="0" fontId="29" fillId="5" borderId="6" xfId="0" applyFont="1" applyFill="1" applyBorder="1" applyAlignment="1">
      <alignment horizontal="center" vertical="center"/>
    </xf>
    <xf numFmtId="0" fontId="29" fillId="5" borderId="6" xfId="0" applyFont="1" applyFill="1" applyBorder="1" applyAlignment="1">
      <alignment horizontal="left" vertical="center" wrapText="1"/>
    </xf>
    <xf numFmtId="0" fontId="17" fillId="0" borderId="0" xfId="0" applyFont="1" applyBorder="1" applyAlignment="1">
      <alignment vertical="center"/>
    </xf>
    <xf numFmtId="0" fontId="30" fillId="5" borderId="8" xfId="0" applyFont="1" applyFill="1" applyBorder="1" applyAlignment="1" applyProtection="1">
      <alignment horizontal="center" vertical="center"/>
      <protection locked="0"/>
    </xf>
    <xf numFmtId="164" fontId="12" fillId="2" borderId="6" xfId="1" applyNumberFormat="1" applyFont="1" applyFill="1" applyBorder="1" applyAlignment="1">
      <alignment horizontal="center" vertical="center"/>
    </xf>
    <xf numFmtId="0" fontId="30" fillId="5" borderId="6" xfId="0" applyFont="1" applyFill="1" applyBorder="1" applyAlignment="1">
      <alignment horizontal="center" vertical="center"/>
    </xf>
    <xf numFmtId="6" fontId="55" fillId="5" borderId="6" xfId="0" applyNumberFormat="1" applyFont="1" applyFill="1" applyBorder="1" applyAlignment="1">
      <alignment horizontal="center" vertical="center" wrapText="1"/>
    </xf>
    <xf numFmtId="0" fontId="29" fillId="5" borderId="24" xfId="0" applyFont="1" applyFill="1" applyBorder="1" applyAlignment="1">
      <alignment horizontal="left" vertical="center" wrapText="1"/>
    </xf>
    <xf numFmtId="0" fontId="30" fillId="5" borderId="18" xfId="0" applyFont="1" applyFill="1" applyBorder="1" applyAlignment="1">
      <alignment horizontal="center" vertical="center"/>
    </xf>
    <xf numFmtId="0" fontId="30" fillId="5" borderId="24" xfId="0" applyFont="1" applyFill="1" applyBorder="1" applyAlignment="1">
      <alignment horizontal="center" vertical="center"/>
    </xf>
    <xf numFmtId="0" fontId="74" fillId="2" borderId="5" xfId="0" applyFont="1" applyFill="1" applyBorder="1" applyAlignment="1">
      <alignment horizontal="center"/>
    </xf>
    <xf numFmtId="0" fontId="74" fillId="2" borderId="4" xfId="0" applyFont="1" applyFill="1" applyBorder="1" applyAlignment="1">
      <alignment horizontal="center"/>
    </xf>
    <xf numFmtId="0" fontId="96" fillId="2" borderId="0" xfId="0" applyFont="1" applyFill="1" applyBorder="1" applyAlignment="1">
      <alignment horizontal="center" vertical="center" wrapText="1"/>
    </xf>
    <xf numFmtId="0" fontId="96" fillId="2" borderId="2" xfId="0" applyFont="1" applyFill="1" applyBorder="1" applyAlignment="1">
      <alignment horizontal="center" vertical="center" wrapText="1"/>
    </xf>
    <xf numFmtId="0" fontId="33" fillId="5" borderId="6" xfId="0" applyFont="1" applyFill="1" applyBorder="1" applyAlignment="1">
      <alignment vertical="top" wrapText="1"/>
    </xf>
    <xf numFmtId="0" fontId="30" fillId="5" borderId="10" xfId="0" applyFont="1" applyFill="1" applyBorder="1" applyAlignment="1">
      <alignment horizontal="center" vertical="center"/>
    </xf>
    <xf numFmtId="0" fontId="29" fillId="5" borderId="10" xfId="0" applyFont="1" applyFill="1" applyBorder="1" applyAlignment="1">
      <alignment horizontal="center" vertical="top" wrapText="1"/>
    </xf>
    <xf numFmtId="0" fontId="33" fillId="5" borderId="10" xfId="0" applyFont="1" applyFill="1" applyBorder="1" applyAlignment="1">
      <alignment vertical="top" wrapText="1"/>
    </xf>
    <xf numFmtId="0" fontId="12" fillId="2" borderId="20" xfId="0" applyFont="1" applyFill="1" applyBorder="1" applyAlignment="1">
      <alignment horizontal="center" vertical="center" wrapText="1"/>
    </xf>
    <xf numFmtId="8" fontId="55" fillId="5" borderId="6" xfId="0" applyNumberFormat="1" applyFont="1" applyFill="1" applyBorder="1" applyAlignment="1">
      <alignment horizontal="center" vertical="top" wrapText="1"/>
    </xf>
    <xf numFmtId="8" fontId="59" fillId="5" borderId="6" xfId="0" applyNumberFormat="1" applyFont="1" applyFill="1" applyBorder="1" applyAlignment="1">
      <alignment horizontal="center" vertical="top" wrapText="1"/>
    </xf>
    <xf numFmtId="49" fontId="29" fillId="5" borderId="18" xfId="0" applyNumberFormat="1" applyFont="1" applyFill="1" applyBorder="1" applyAlignment="1">
      <alignment horizontal="left" vertical="top" wrapText="1"/>
    </xf>
    <xf numFmtId="0" fontId="29" fillId="5" borderId="6" xfId="0" applyFont="1" applyFill="1" applyBorder="1" applyAlignment="1">
      <alignment horizontal="left" vertical="top" wrapText="1"/>
    </xf>
    <xf numFmtId="164" fontId="55" fillId="5" borderId="6" xfId="0" applyNumberFormat="1" applyFont="1" applyFill="1" applyBorder="1" applyAlignment="1">
      <alignment horizontal="center" vertical="center" wrapText="1"/>
    </xf>
    <xf numFmtId="164" fontId="55" fillId="5" borderId="6" xfId="0" applyNumberFormat="1" applyFont="1" applyFill="1" applyBorder="1" applyAlignment="1">
      <alignment horizontal="center" vertical="center"/>
    </xf>
    <xf numFmtId="0" fontId="12" fillId="2" borderId="20" xfId="0" applyFont="1" applyFill="1" applyBorder="1" applyAlignment="1">
      <alignment horizontal="left" vertical="center" wrapText="1"/>
    </xf>
    <xf numFmtId="0" fontId="29" fillId="5" borderId="5" xfId="0" applyFont="1" applyFill="1" applyBorder="1" applyAlignment="1">
      <alignment horizontal="center" vertical="center"/>
    </xf>
    <xf numFmtId="5" fontId="55" fillId="5" borderId="18" xfId="10" applyNumberFormat="1" applyFont="1" applyFill="1" applyBorder="1" applyAlignment="1">
      <alignment horizontal="center" vertical="center"/>
    </xf>
    <xf numFmtId="0" fontId="29" fillId="5" borderId="28" xfId="0" applyFont="1" applyFill="1" applyBorder="1" applyAlignment="1">
      <alignment horizontal="center" vertical="center"/>
    </xf>
    <xf numFmtId="0" fontId="30" fillId="5" borderId="27" xfId="0" applyFont="1" applyFill="1" applyBorder="1" applyAlignment="1">
      <alignment horizontal="center" vertical="center"/>
    </xf>
    <xf numFmtId="0" fontId="29" fillId="5" borderId="27" xfId="0" applyFont="1" applyFill="1" applyBorder="1" applyAlignment="1">
      <alignment horizontal="left" vertical="center" wrapText="1"/>
    </xf>
    <xf numFmtId="5" fontId="55" fillId="5" borderId="24" xfId="10" applyNumberFormat="1" applyFont="1" applyFill="1" applyBorder="1" applyAlignment="1">
      <alignment horizontal="center" vertical="center"/>
    </xf>
    <xf numFmtId="5" fontId="55" fillId="5" borderId="27" xfId="10" applyNumberFormat="1" applyFont="1" applyFill="1" applyBorder="1" applyAlignment="1">
      <alignment horizontal="center" vertical="center"/>
    </xf>
    <xf numFmtId="0" fontId="55" fillId="0" borderId="6" xfId="0" applyFont="1" applyFill="1" applyBorder="1" applyAlignment="1">
      <alignment horizontal="center" vertical="center" wrapText="1"/>
    </xf>
    <xf numFmtId="0" fontId="17" fillId="2" borderId="0" xfId="0" applyFont="1" applyFill="1" applyAlignment="1">
      <alignment vertical="center"/>
    </xf>
    <xf numFmtId="0" fontId="30" fillId="5" borderId="24" xfId="0" applyFont="1" applyFill="1" applyBorder="1" applyAlignment="1">
      <alignment horizontal="center" vertical="center" wrapText="1"/>
    </xf>
    <xf numFmtId="164" fontId="55" fillId="5" borderId="18" xfId="0" applyNumberFormat="1" applyFont="1" applyFill="1" applyBorder="1" applyAlignment="1">
      <alignment horizontal="center" vertical="center"/>
    </xf>
    <xf numFmtId="164" fontId="55" fillId="5" borderId="24" xfId="0" applyNumberFormat="1" applyFont="1" applyFill="1" applyBorder="1" applyAlignment="1">
      <alignment horizontal="center" vertical="center"/>
    </xf>
    <xf numFmtId="0" fontId="30" fillId="0" borderId="6" xfId="0" applyFont="1" applyFill="1" applyBorder="1" applyAlignment="1">
      <alignment horizontal="center" vertical="center"/>
    </xf>
    <xf numFmtId="0" fontId="33" fillId="0" borderId="6" xfId="0" applyFont="1" applyFill="1" applyBorder="1" applyAlignment="1">
      <alignment horizontal="center" vertical="center" wrapText="1"/>
    </xf>
    <xf numFmtId="2" fontId="29" fillId="0" borderId="6" xfId="0" applyNumberFormat="1" applyFont="1" applyFill="1" applyBorder="1" applyAlignment="1">
      <alignment vertical="top" wrapText="1"/>
    </xf>
    <xf numFmtId="0" fontId="29" fillId="0" borderId="6" xfId="0" applyFont="1" applyFill="1" applyBorder="1" applyAlignment="1">
      <alignment horizontal="center" vertical="center"/>
    </xf>
    <xf numFmtId="2" fontId="29" fillId="0" borderId="6" xfId="0" applyNumberFormat="1" applyFont="1" applyFill="1" applyBorder="1" applyAlignment="1" applyProtection="1">
      <alignment vertical="top" wrapText="1"/>
      <protection locked="0"/>
    </xf>
    <xf numFmtId="0" fontId="30" fillId="0" borderId="8" xfId="0" applyFont="1" applyFill="1" applyBorder="1" applyAlignment="1">
      <alignment horizontal="center" vertical="center" wrapText="1"/>
    </xf>
    <xf numFmtId="0" fontId="29" fillId="0" borderId="6" xfId="0" applyFont="1" applyFill="1" applyBorder="1" applyAlignment="1">
      <alignment vertical="top" wrapText="1"/>
    </xf>
    <xf numFmtId="6" fontId="55" fillId="0" borderId="6" xfId="0" applyNumberFormat="1" applyFont="1" applyFill="1" applyBorder="1" applyAlignment="1">
      <alignment horizontal="center" vertical="top" wrapText="1"/>
    </xf>
    <xf numFmtId="0" fontId="52" fillId="0" borderId="6" xfId="0" applyFont="1" applyFill="1" applyBorder="1" applyAlignment="1">
      <alignment horizontal="center" vertical="center"/>
    </xf>
    <xf numFmtId="0" fontId="30" fillId="0" borderId="6" xfId="0" applyFont="1" applyFill="1" applyBorder="1" applyAlignment="1" applyProtection="1">
      <alignment horizontal="center" vertical="center"/>
      <protection locked="0"/>
    </xf>
    <xf numFmtId="0" fontId="35" fillId="0" borderId="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6" xfId="0" applyFont="1" applyFill="1" applyBorder="1" applyAlignment="1">
      <alignment vertical="top" shrinkToFit="1"/>
    </xf>
    <xf numFmtId="0" fontId="35" fillId="0" borderId="17" xfId="0" applyFont="1" applyFill="1" applyBorder="1" applyAlignment="1">
      <alignment horizontal="center" vertical="center" wrapText="1"/>
    </xf>
    <xf numFmtId="0" fontId="30" fillId="0" borderId="10" xfId="0" applyFont="1" applyFill="1" applyBorder="1" applyAlignment="1">
      <alignment horizontal="center" vertical="center"/>
    </xf>
    <xf numFmtId="0" fontId="29" fillId="0" borderId="1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vertical="top" wrapText="1"/>
    </xf>
    <xf numFmtId="0" fontId="45" fillId="0" borderId="22" xfId="6" applyFont="1" applyFill="1" applyBorder="1" applyAlignment="1">
      <alignment horizontal="center" vertical="center" wrapText="1"/>
    </xf>
    <xf numFmtId="0" fontId="89" fillId="0" borderId="2" xfId="6" applyFont="1" applyFill="1" applyBorder="1" applyAlignment="1">
      <alignment horizontal="center" vertical="center" wrapText="1"/>
    </xf>
    <xf numFmtId="0" fontId="45" fillId="0" borderId="2" xfId="6" applyFont="1" applyFill="1" applyBorder="1" applyAlignment="1">
      <alignment horizontal="center" vertical="center" wrapText="1"/>
    </xf>
    <xf numFmtId="0" fontId="52" fillId="0" borderId="8"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0" fillId="0" borderId="8" xfId="0" applyFont="1" applyFill="1" applyBorder="1" applyAlignment="1">
      <alignment horizontal="center" vertical="center"/>
    </xf>
    <xf numFmtId="0" fontId="29" fillId="0" borderId="17" xfId="0" applyFont="1" applyFill="1" applyBorder="1" applyAlignment="1">
      <alignment horizontal="center" vertical="center"/>
    </xf>
    <xf numFmtId="0" fontId="49" fillId="0" borderId="8" xfId="0" applyFont="1" applyFill="1" applyBorder="1" applyAlignment="1">
      <alignment horizontal="center" vertical="center"/>
    </xf>
    <xf numFmtId="0" fontId="35" fillId="0" borderId="17" xfId="0" applyFont="1" applyFill="1" applyBorder="1" applyAlignment="1">
      <alignment horizontal="center" vertical="center"/>
    </xf>
    <xf numFmtId="0" fontId="29" fillId="0" borderId="6" xfId="0" applyFont="1" applyFill="1" applyBorder="1" applyAlignment="1">
      <alignment vertical="top"/>
    </xf>
    <xf numFmtId="0" fontId="30" fillId="0" borderId="24"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4" xfId="0" applyFont="1" applyFill="1" applyBorder="1" applyAlignment="1">
      <alignment horizontal="left" vertical="center" wrapText="1"/>
    </xf>
    <xf numFmtId="0" fontId="30" fillId="0" borderId="6" xfId="0" applyFont="1" applyFill="1" applyBorder="1" applyAlignment="1">
      <alignment horizontal="center" vertical="center" wrapText="1"/>
    </xf>
    <xf numFmtId="0" fontId="35" fillId="0" borderId="6" xfId="0" applyFont="1" applyFill="1" applyBorder="1" applyAlignment="1">
      <alignment vertical="top" wrapText="1"/>
    </xf>
    <xf numFmtId="0" fontId="33" fillId="0" borderId="6" xfId="0" applyFont="1" applyFill="1" applyBorder="1" applyAlignment="1">
      <alignment vertical="top" wrapText="1"/>
    </xf>
    <xf numFmtId="164" fontId="113" fillId="0" borderId="6" xfId="0" applyNumberFormat="1" applyFont="1" applyFill="1" applyBorder="1" applyAlignment="1">
      <alignment horizontal="center" vertical="center" wrapText="1"/>
    </xf>
    <xf numFmtId="0" fontId="33" fillId="0" borderId="17" xfId="0" applyFont="1" applyFill="1" applyBorder="1" applyAlignment="1">
      <alignment horizontal="center" vertical="center" shrinkToFit="1"/>
    </xf>
    <xf numFmtId="0" fontId="30" fillId="0" borderId="9" xfId="0" applyFont="1" applyFill="1" applyBorder="1" applyAlignment="1">
      <alignment horizontal="center" vertical="center"/>
    </xf>
    <xf numFmtId="0" fontId="29" fillId="0" borderId="15" xfId="0" applyFont="1" applyFill="1" applyBorder="1" applyAlignment="1">
      <alignment horizontal="center" vertical="center"/>
    </xf>
    <xf numFmtId="0" fontId="53" fillId="0" borderId="6" xfId="0" applyFont="1" applyFill="1" applyBorder="1" applyAlignment="1">
      <alignment horizontal="center" vertical="center"/>
    </xf>
    <xf numFmtId="0" fontId="91" fillId="0" borderId="6" xfId="0" applyFont="1" applyFill="1" applyBorder="1" applyAlignment="1">
      <alignment horizontal="center" vertical="center"/>
    </xf>
    <xf numFmtId="0" fontId="29" fillId="0" borderId="5" xfId="0" applyFont="1" applyFill="1" applyBorder="1" applyAlignment="1">
      <alignment vertical="top" wrapText="1"/>
    </xf>
    <xf numFmtId="5" fontId="55" fillId="0" borderId="6" xfId="10" applyNumberFormat="1" applyFont="1" applyFill="1" applyBorder="1" applyAlignment="1">
      <alignment horizontal="center" vertical="center"/>
    </xf>
    <xf numFmtId="5" fontId="55" fillId="0" borderId="14" xfId="10" applyNumberFormat="1" applyFont="1" applyFill="1" applyBorder="1" applyAlignment="1">
      <alignment horizontal="center" vertical="center"/>
    </xf>
    <xf numFmtId="0" fontId="29" fillId="0" borderId="6" xfId="0" applyFont="1" applyFill="1" applyBorder="1" applyAlignment="1">
      <alignment horizontal="center" vertical="top"/>
    </xf>
    <xf numFmtId="0" fontId="52" fillId="0" borderId="10" xfId="0" applyFont="1" applyFill="1" applyBorder="1" applyAlignment="1">
      <alignment horizontal="center" vertical="center"/>
    </xf>
    <xf numFmtId="0" fontId="82" fillId="0" borderId="6" xfId="0" applyFont="1" applyFill="1" applyBorder="1" applyAlignment="1">
      <alignment horizontal="center" vertical="center" wrapText="1"/>
    </xf>
    <xf numFmtId="0" fontId="29" fillId="0" borderId="6" xfId="0" applyFont="1" applyFill="1" applyBorder="1" applyAlignment="1">
      <alignment vertical="center" wrapText="1"/>
    </xf>
    <xf numFmtId="0" fontId="82" fillId="0" borderId="6" xfId="0" applyFont="1" applyFill="1" applyBorder="1" applyAlignment="1">
      <alignment horizontal="center" vertical="center"/>
    </xf>
    <xf numFmtId="0" fontId="82" fillId="0" borderId="10" xfId="0" applyFont="1" applyFill="1" applyBorder="1" applyAlignment="1">
      <alignment horizontal="center" vertical="center"/>
    </xf>
    <xf numFmtId="0" fontId="29" fillId="0" borderId="19" xfId="0" applyFont="1" applyFill="1" applyBorder="1" applyAlignment="1">
      <alignment horizontal="center" vertical="center" wrapText="1"/>
    </xf>
    <xf numFmtId="0" fontId="23" fillId="0" borderId="11" xfId="0" applyFont="1" applyFill="1" applyBorder="1" applyAlignment="1">
      <alignment vertical="top" wrapText="1"/>
    </xf>
    <xf numFmtId="0" fontId="50" fillId="0" borderId="6" xfId="0" applyFont="1" applyFill="1" applyBorder="1" applyAlignment="1">
      <alignment vertical="top" wrapText="1"/>
    </xf>
    <xf numFmtId="0" fontId="86" fillId="0" borderId="6" xfId="0" applyFont="1" applyFill="1" applyBorder="1" applyAlignment="1">
      <alignment horizontal="center" vertical="center"/>
    </xf>
    <xf numFmtId="0" fontId="52" fillId="0" borderId="17" xfId="11" applyFont="1" applyFill="1" applyBorder="1" applyAlignment="1">
      <alignment horizontal="center" vertical="center"/>
    </xf>
    <xf numFmtId="0" fontId="33" fillId="0" borderId="17" xfId="11" applyFont="1" applyFill="1" applyBorder="1" applyAlignment="1">
      <alignment horizontal="center" vertical="center"/>
    </xf>
    <xf numFmtId="0" fontId="33" fillId="0" borderId="6" xfId="11" applyFont="1" applyFill="1" applyBorder="1" applyAlignment="1">
      <alignment vertical="center" wrapText="1"/>
    </xf>
    <xf numFmtId="164" fontId="59" fillId="0" borderId="6" xfId="11" applyNumberFormat="1" applyFont="1" applyFill="1" applyBorder="1" applyAlignment="1">
      <alignment horizontal="center" vertical="center"/>
    </xf>
    <xf numFmtId="0" fontId="33" fillId="0" borderId="17" xfId="11" applyFont="1" applyFill="1" applyBorder="1" applyAlignment="1">
      <alignment horizontal="center" vertical="center" wrapText="1"/>
    </xf>
    <xf numFmtId="0" fontId="29" fillId="0" borderId="17" xfId="11" applyFont="1" applyFill="1" applyBorder="1" applyAlignment="1">
      <alignment horizontal="center" vertical="center" wrapText="1"/>
    </xf>
    <xf numFmtId="0" fontId="29" fillId="0" borderId="6" xfId="11" applyFont="1" applyFill="1" applyBorder="1" applyAlignment="1">
      <alignment vertical="center" wrapText="1"/>
    </xf>
    <xf numFmtId="0" fontId="29" fillId="0" borderId="17" xfId="11" applyFont="1" applyFill="1" applyBorder="1" applyAlignment="1">
      <alignment horizontal="center" vertical="center"/>
    </xf>
    <xf numFmtId="0" fontId="33" fillId="0" borderId="6" xfId="11" applyFont="1" applyFill="1" applyBorder="1" applyAlignment="1">
      <alignment horizontal="left" vertical="center" wrapText="1"/>
    </xf>
    <xf numFmtId="4" fontId="92" fillId="0" borderId="17" xfId="1" applyNumberFormat="1" applyFont="1" applyFill="1" applyBorder="1" applyAlignment="1">
      <alignment horizontal="center" vertical="top" wrapText="1"/>
    </xf>
    <xf numFmtId="4" fontId="34" fillId="0" borderId="17" xfId="1" applyNumberFormat="1" applyFont="1" applyFill="1" applyBorder="1" applyAlignment="1">
      <alignment horizontal="center" vertical="top" wrapText="1"/>
    </xf>
    <xf numFmtId="4" fontId="34" fillId="0" borderId="6" xfId="1" applyNumberFormat="1" applyFont="1" applyFill="1" applyBorder="1" applyAlignment="1">
      <alignment vertical="top" wrapText="1"/>
    </xf>
    <xf numFmtId="164" fontId="59" fillId="0" borderId="6" xfId="1" applyNumberFormat="1" applyFont="1" applyFill="1" applyBorder="1" applyAlignment="1">
      <alignment horizontal="center" vertical="center"/>
    </xf>
    <xf numFmtId="0" fontId="30" fillId="0" borderId="17" xfId="0" applyFont="1" applyFill="1" applyBorder="1" applyAlignment="1">
      <alignment horizontal="center" vertical="top"/>
    </xf>
    <xf numFmtId="0" fontId="29" fillId="0" borderId="17" xfId="0" applyFont="1" applyFill="1" applyBorder="1" applyAlignment="1">
      <alignment horizontal="center" vertical="top"/>
    </xf>
    <xf numFmtId="164" fontId="59" fillId="0" borderId="6" xfId="0" applyNumberFormat="1" applyFont="1" applyFill="1" applyBorder="1" applyAlignment="1">
      <alignment horizontal="center" vertical="center" wrapText="1"/>
    </xf>
    <xf numFmtId="164" fontId="55" fillId="0" borderId="6" xfId="0" applyNumberFormat="1" applyFont="1" applyFill="1" applyBorder="1" applyAlignment="1">
      <alignment horizontal="center" vertical="center" wrapText="1"/>
    </xf>
    <xf numFmtId="164" fontId="55" fillId="0" borderId="6" xfId="1" applyNumberFormat="1" applyFont="1" applyFill="1" applyBorder="1" applyAlignment="1">
      <alignment horizontal="center" vertical="center"/>
    </xf>
    <xf numFmtId="4" fontId="52" fillId="0" borderId="17" xfId="1" applyNumberFormat="1" applyFont="1" applyFill="1" applyBorder="1" applyAlignment="1">
      <alignment horizontal="center" vertical="top" wrapText="1"/>
    </xf>
    <xf numFmtId="4" fontId="33" fillId="0" borderId="17" xfId="1" applyNumberFormat="1" applyFont="1" applyFill="1" applyBorder="1" applyAlignment="1">
      <alignment horizontal="center" vertical="top" wrapText="1"/>
    </xf>
    <xf numFmtId="4" fontId="33" fillId="0" borderId="6" xfId="1" applyNumberFormat="1" applyFont="1" applyFill="1" applyBorder="1" applyAlignment="1">
      <alignment vertical="top" wrapText="1"/>
    </xf>
    <xf numFmtId="0" fontId="34" fillId="0" borderId="6" xfId="1" applyNumberFormat="1" applyFont="1" applyFill="1" applyBorder="1" applyAlignment="1">
      <alignment vertical="top" wrapText="1"/>
    </xf>
    <xf numFmtId="164" fontId="59" fillId="0" borderId="6" xfId="1" applyNumberFormat="1" applyFont="1" applyFill="1" applyBorder="1" applyAlignment="1">
      <alignment horizontal="center" vertical="center" wrapText="1"/>
    </xf>
    <xf numFmtId="4" fontId="83" fillId="0" borderId="17" xfId="1" applyNumberFormat="1" applyFont="1" applyFill="1" applyBorder="1" applyAlignment="1">
      <alignment horizontal="center" vertical="top" wrapText="1"/>
    </xf>
    <xf numFmtId="4" fontId="86" fillId="0" borderId="17" xfId="1" applyNumberFormat="1" applyFont="1" applyFill="1" applyBorder="1" applyAlignment="1">
      <alignment horizontal="center" vertical="top" wrapText="1"/>
    </xf>
    <xf numFmtId="4" fontId="88" fillId="0" borderId="6" xfId="1" applyNumberFormat="1" applyFont="1" applyFill="1" applyBorder="1" applyAlignment="1">
      <alignment vertical="top" wrapText="1"/>
    </xf>
    <xf numFmtId="4" fontId="52" fillId="0" borderId="17" xfId="1" applyNumberFormat="1" applyFont="1" applyFill="1" applyBorder="1" applyAlignment="1">
      <alignment horizontal="center" vertical="top"/>
    </xf>
    <xf numFmtId="0" fontId="34" fillId="0" borderId="6" xfId="1" applyFont="1" applyFill="1" applyBorder="1" applyAlignment="1">
      <alignment vertical="top" wrapText="1"/>
    </xf>
    <xf numFmtId="4" fontId="34" fillId="0" borderId="6" xfId="1" applyNumberFormat="1" applyFont="1" applyFill="1" applyBorder="1" applyAlignment="1">
      <alignment horizontal="left" vertical="center" wrapText="1"/>
    </xf>
    <xf numFmtId="4" fontId="33" fillId="0" borderId="6" xfId="1" applyNumberFormat="1" applyFont="1" applyFill="1" applyBorder="1" applyAlignment="1">
      <alignment horizontal="left" vertical="center" wrapText="1"/>
    </xf>
    <xf numFmtId="0" fontId="33" fillId="0" borderId="17" xfId="1" applyFont="1" applyFill="1" applyBorder="1" applyAlignment="1">
      <alignment horizontal="center" vertical="top" wrapText="1"/>
    </xf>
    <xf numFmtId="0" fontId="52" fillId="0" borderId="17" xfId="1" applyFont="1" applyFill="1" applyBorder="1" applyAlignment="1">
      <alignment horizontal="center" vertical="top" wrapText="1"/>
    </xf>
    <xf numFmtId="0" fontId="34" fillId="0" borderId="17" xfId="1" applyNumberFormat="1" applyFont="1" applyFill="1" applyBorder="1" applyAlignment="1">
      <alignment horizontal="center" vertical="top" wrapText="1"/>
    </xf>
    <xf numFmtId="4" fontId="29" fillId="0" borderId="17" xfId="1" applyNumberFormat="1" applyFont="1" applyFill="1" applyBorder="1" applyAlignment="1">
      <alignment horizontal="center" vertical="top" wrapText="1"/>
    </xf>
    <xf numFmtId="4" fontId="29" fillId="0" borderId="6" xfId="1" applyNumberFormat="1" applyFont="1" applyFill="1" applyBorder="1" applyAlignment="1">
      <alignment vertical="top" wrapText="1"/>
    </xf>
    <xf numFmtId="0" fontId="30" fillId="0" borderId="17" xfId="1" applyFont="1" applyFill="1" applyBorder="1" applyAlignment="1">
      <alignment horizontal="center" vertical="top" wrapText="1"/>
    </xf>
    <xf numFmtId="0" fontId="29" fillId="0" borderId="17" xfId="1" applyFont="1" applyFill="1" applyBorder="1" applyAlignment="1">
      <alignment horizontal="center" vertical="top" wrapText="1"/>
    </xf>
    <xf numFmtId="4" fontId="92" fillId="0" borderId="15" xfId="1" applyNumberFormat="1" applyFont="1" applyFill="1" applyBorder="1" applyAlignment="1">
      <alignment horizontal="center" vertical="top" wrapText="1"/>
    </xf>
    <xf numFmtId="4" fontId="34" fillId="0" borderId="15" xfId="1" applyNumberFormat="1" applyFont="1" applyFill="1" applyBorder="1" applyAlignment="1">
      <alignment horizontal="center" vertical="top" wrapText="1"/>
    </xf>
    <xf numFmtId="4" fontId="34" fillId="0" borderId="10" xfId="1" applyNumberFormat="1" applyFont="1" applyFill="1" applyBorder="1" applyAlignment="1">
      <alignment vertical="top" wrapText="1"/>
    </xf>
    <xf numFmtId="164" fontId="59" fillId="0" borderId="10" xfId="1" applyNumberFormat="1" applyFont="1" applyFill="1" applyBorder="1" applyAlignment="1">
      <alignment horizontal="center" vertical="center"/>
    </xf>
    <xf numFmtId="0" fontId="33" fillId="0" borderId="6" xfId="0" applyFont="1" applyFill="1" applyBorder="1" applyAlignment="1">
      <alignment horizontal="left" vertical="center" wrapText="1"/>
    </xf>
    <xf numFmtId="164" fontId="59" fillId="0" borderId="6" xfId="0" applyNumberFormat="1" applyFont="1" applyFill="1" applyBorder="1" applyAlignment="1">
      <alignment horizontal="center" vertical="center"/>
    </xf>
    <xf numFmtId="0" fontId="33" fillId="0" borderId="6" xfId="0" applyFont="1" applyFill="1" applyBorder="1" applyAlignment="1">
      <alignment horizontal="center" vertical="center"/>
    </xf>
    <xf numFmtId="164" fontId="55" fillId="0" borderId="6" xfId="0" applyNumberFormat="1" applyFont="1" applyFill="1" applyBorder="1" applyAlignment="1">
      <alignment horizontal="center" vertical="center"/>
    </xf>
    <xf numFmtId="0" fontId="29" fillId="0" borderId="6" xfId="0" applyFont="1" applyFill="1" applyBorder="1" applyAlignment="1">
      <alignment horizontal="left" vertical="center" wrapText="1"/>
    </xf>
    <xf numFmtId="0" fontId="33" fillId="0" borderId="6" xfId="0" applyFont="1" applyFill="1" applyBorder="1" applyAlignment="1">
      <alignment horizontal="left" vertical="top" wrapText="1"/>
    </xf>
    <xf numFmtId="164" fontId="59" fillId="0" borderId="10" xfId="0" applyNumberFormat="1" applyFont="1" applyFill="1" applyBorder="1" applyAlignment="1">
      <alignment horizontal="center" vertical="center"/>
    </xf>
    <xf numFmtId="164" fontId="59" fillId="0" borderId="10" xfId="0" applyNumberFormat="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35" fillId="0" borderId="6" xfId="0" applyFont="1" applyFill="1" applyBorder="1" applyAlignment="1">
      <alignment horizontal="left" vertical="center" wrapText="1"/>
    </xf>
    <xf numFmtId="0" fontId="29" fillId="0" borderId="6" xfId="0" applyFont="1" applyFill="1" applyBorder="1" applyAlignment="1">
      <alignment horizontal="left" vertical="top" wrapText="1"/>
    </xf>
    <xf numFmtId="0" fontId="35" fillId="0" borderId="6" xfId="0" applyFont="1" applyFill="1" applyBorder="1" applyAlignment="1">
      <alignment horizontal="left" vertical="top" wrapText="1"/>
    </xf>
    <xf numFmtId="8" fontId="55" fillId="0" borderId="6" xfId="0" applyNumberFormat="1" applyFont="1" applyFill="1" applyBorder="1" applyAlignment="1">
      <alignment horizontal="center" vertical="top" wrapText="1"/>
    </xf>
    <xf numFmtId="0" fontId="29" fillId="0" borderId="5" xfId="0" applyFont="1" applyFill="1" applyBorder="1" applyAlignment="1">
      <alignment horizontal="center" vertical="center"/>
    </xf>
    <xf numFmtId="0" fontId="34" fillId="0" borderId="17" xfId="0" applyFont="1" applyFill="1" applyBorder="1" applyAlignment="1">
      <alignment horizontal="left"/>
    </xf>
    <xf numFmtId="0" fontId="34" fillId="0" borderId="6" xfId="0" applyFont="1" applyFill="1" applyBorder="1" applyAlignment="1">
      <alignment horizontal="left"/>
    </xf>
    <xf numFmtId="0" fontId="34" fillId="0" borderId="17" xfId="0" applyFont="1" applyFill="1" applyBorder="1" applyAlignment="1">
      <alignment vertical="top"/>
    </xf>
    <xf numFmtId="0" fontId="34" fillId="0" borderId="6" xfId="0" applyFont="1" applyFill="1" applyBorder="1" applyAlignment="1">
      <alignment vertical="top"/>
    </xf>
    <xf numFmtId="0" fontId="29" fillId="0" borderId="6" xfId="0" applyFont="1" applyFill="1" applyBorder="1" applyAlignment="1"/>
    <xf numFmtId="0" fontId="34" fillId="0" borderId="5" xfId="0" applyFont="1" applyFill="1" applyBorder="1" applyAlignment="1">
      <alignment vertical="top"/>
    </xf>
    <xf numFmtId="0" fontId="30" fillId="5" borderId="27" xfId="0" applyFont="1" applyFill="1" applyBorder="1" applyAlignment="1">
      <alignment horizontal="center" vertical="center" wrapText="1"/>
    </xf>
    <xf numFmtId="0" fontId="29" fillId="5" borderId="31" xfId="0" applyFont="1" applyFill="1" applyBorder="1" applyAlignment="1">
      <alignment horizontal="center" vertical="center"/>
    </xf>
    <xf numFmtId="164" fontId="55" fillId="5" borderId="27" xfId="0" applyNumberFormat="1" applyFont="1" applyFill="1" applyBorder="1" applyAlignment="1">
      <alignment horizontal="center" vertical="center"/>
    </xf>
    <xf numFmtId="0" fontId="52" fillId="0" borderId="6" xfId="2" applyFont="1" applyFill="1" applyBorder="1" applyAlignment="1">
      <alignment horizontal="center" vertical="center"/>
    </xf>
    <xf numFmtId="0" fontId="33" fillId="0" borderId="6" xfId="2" applyFont="1" applyFill="1" applyBorder="1" applyAlignment="1">
      <alignment horizontal="center" vertical="center"/>
    </xf>
    <xf numFmtId="0" fontId="33" fillId="0" borderId="14" xfId="2" applyFont="1" applyFill="1" applyBorder="1" applyAlignment="1">
      <alignment horizontal="left" vertical="top" wrapText="1"/>
    </xf>
    <xf numFmtId="164" fontId="59" fillId="0" borderId="14" xfId="5" applyNumberFormat="1" applyFont="1" applyFill="1" applyBorder="1" applyAlignment="1">
      <alignment horizontal="center" vertical="center"/>
    </xf>
    <xf numFmtId="164" fontId="59" fillId="0" borderId="14" xfId="2" applyNumberFormat="1" applyFont="1" applyFill="1" applyBorder="1" applyAlignment="1">
      <alignment horizontal="center" vertical="center"/>
    </xf>
    <xf numFmtId="0" fontId="33" fillId="0" borderId="6" xfId="2" applyFont="1" applyFill="1" applyBorder="1" applyAlignment="1">
      <alignment horizontal="left" vertical="top" wrapText="1"/>
    </xf>
    <xf numFmtId="164" fontId="59" fillId="0" borderId="6" xfId="5" applyNumberFormat="1" applyFont="1" applyFill="1" applyBorder="1" applyAlignment="1">
      <alignment horizontal="center" vertical="center"/>
    </xf>
    <xf numFmtId="164" fontId="59" fillId="0" borderId="6" xfId="2" applyNumberFormat="1" applyFont="1" applyFill="1" applyBorder="1" applyAlignment="1">
      <alignment horizontal="center" vertical="center"/>
    </xf>
    <xf numFmtId="0" fontId="52" fillId="0" borderId="6" xfId="2" applyNumberFormat="1" applyFont="1" applyFill="1" applyBorder="1" applyAlignment="1">
      <alignment horizontal="center" vertical="center" wrapText="1"/>
    </xf>
    <xf numFmtId="0" fontId="107" fillId="0" borderId="6" xfId="0" applyFont="1" applyFill="1" applyBorder="1" applyAlignment="1">
      <alignment horizontal="left" vertical="top" wrapText="1"/>
    </xf>
    <xf numFmtId="0" fontId="29" fillId="0" borderId="6" xfId="2" applyFont="1" applyFill="1" applyBorder="1" applyAlignment="1">
      <alignment horizontal="left" vertical="top" wrapText="1"/>
    </xf>
    <xf numFmtId="164" fontId="55" fillId="0" borderId="6" xfId="5" applyNumberFormat="1" applyFont="1" applyFill="1" applyBorder="1" applyAlignment="1">
      <alignment horizontal="center" vertical="center"/>
    </xf>
    <xf numFmtId="0" fontId="52" fillId="0" borderId="10" xfId="2" applyFont="1" applyFill="1" applyBorder="1" applyAlignment="1">
      <alignment horizontal="center" vertical="center"/>
    </xf>
    <xf numFmtId="0" fontId="33" fillId="0" borderId="10" xfId="2" applyFont="1" applyFill="1" applyBorder="1" applyAlignment="1">
      <alignment horizontal="center" vertical="center"/>
    </xf>
    <xf numFmtId="0" fontId="33" fillId="0" borderId="10" xfId="2" applyFont="1" applyFill="1" applyBorder="1" applyAlignment="1">
      <alignment horizontal="left" vertical="top" wrapText="1"/>
    </xf>
    <xf numFmtId="164" fontId="59" fillId="0" borderId="10" xfId="5" applyNumberFormat="1" applyFont="1" applyFill="1" applyBorder="1" applyAlignment="1">
      <alignment horizontal="center" vertical="center"/>
    </xf>
    <xf numFmtId="164" fontId="59" fillId="0" borderId="10" xfId="2" applyNumberFormat="1" applyFont="1" applyFill="1" applyBorder="1" applyAlignment="1">
      <alignment horizontal="center" vertical="center"/>
    </xf>
    <xf numFmtId="0" fontId="55" fillId="0" borderId="0" xfId="0" applyFont="1"/>
    <xf numFmtId="0" fontId="52" fillId="0" borderId="6" xfId="0" applyFont="1" applyBorder="1" applyAlignment="1">
      <alignment horizontal="center" vertical="center"/>
    </xf>
    <xf numFmtId="0" fontId="29" fillId="4" borderId="6" xfId="0" applyFont="1" applyFill="1" applyBorder="1" applyAlignment="1">
      <alignment horizontal="center" vertical="center" wrapText="1"/>
    </xf>
    <xf numFmtId="6" fontId="55" fillId="0" borderId="6" xfId="0" applyNumberFormat="1" applyFont="1" applyFill="1" applyBorder="1" applyAlignment="1">
      <alignment horizontal="center" vertical="center" wrapText="1"/>
    </xf>
    <xf numFmtId="0" fontId="52" fillId="0" borderId="6" xfId="0" applyFont="1" applyFill="1" applyBorder="1" applyAlignment="1" applyProtection="1">
      <alignment horizontal="center" vertical="center"/>
      <protection locked="0"/>
    </xf>
    <xf numFmtId="6" fontId="55" fillId="0" borderId="6" xfId="0" applyNumberFormat="1" applyFont="1" applyFill="1" applyBorder="1" applyAlignment="1">
      <alignment horizontal="center" vertical="center"/>
    </xf>
    <xf numFmtId="164" fontId="55" fillId="0" borderId="10" xfId="0" applyNumberFormat="1" applyFont="1" applyFill="1" applyBorder="1" applyAlignment="1">
      <alignment horizontal="center" vertical="center"/>
    </xf>
    <xf numFmtId="0" fontId="83" fillId="5" borderId="6" xfId="0" applyFont="1" applyFill="1" applyBorder="1" applyAlignment="1">
      <alignment horizontal="center" vertical="center"/>
    </xf>
    <xf numFmtId="0" fontId="35" fillId="5" borderId="17" xfId="0" applyFont="1" applyFill="1" applyBorder="1" applyAlignment="1">
      <alignment horizontal="center" vertical="center" wrapText="1"/>
    </xf>
    <xf numFmtId="0" fontId="17" fillId="0" borderId="0" xfId="0" applyFont="1" applyAlignment="1">
      <alignment horizontal="left"/>
    </xf>
    <xf numFmtId="0" fontId="30" fillId="5" borderId="8" xfId="0" applyFont="1" applyFill="1" applyBorder="1" applyAlignment="1">
      <alignment horizontal="center" vertical="center"/>
    </xf>
    <xf numFmtId="0" fontId="0" fillId="5" borderId="0" xfId="0" applyFill="1"/>
    <xf numFmtId="0" fontId="43" fillId="0" borderId="0" xfId="6" applyFont="1" applyFill="1"/>
    <xf numFmtId="164" fontId="59" fillId="5" borderId="6" xfId="0" applyNumberFormat="1" applyFont="1" applyFill="1" applyBorder="1" applyAlignment="1">
      <alignment horizontal="center" vertical="center" wrapText="1"/>
    </xf>
    <xf numFmtId="164" fontId="29" fillId="0" borderId="6" xfId="0" applyNumberFormat="1" applyFont="1" applyFill="1" applyBorder="1" applyAlignment="1">
      <alignment horizontal="center" vertical="center"/>
    </xf>
    <xf numFmtId="164" fontId="29" fillId="0" borderId="6" xfId="0" applyNumberFormat="1" applyFont="1" applyFill="1" applyBorder="1" applyAlignment="1">
      <alignment horizontal="center" vertic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6" fontId="29" fillId="0" borderId="6" xfId="0" applyNumberFormat="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0" fillId="0" borderId="33" xfId="0" applyFont="1" applyFill="1" applyBorder="1" applyAlignment="1">
      <alignment horizontal="center" vertical="center"/>
    </xf>
    <xf numFmtId="0" fontId="29" fillId="0" borderId="11" xfId="0" applyFont="1" applyFill="1" applyBorder="1" applyAlignment="1">
      <alignment vertical="top" wrapText="1"/>
    </xf>
    <xf numFmtId="0" fontId="34" fillId="0" borderId="17" xfId="0" applyFont="1" applyFill="1" applyBorder="1" applyAlignment="1">
      <alignment horizontal="left" vertical="top"/>
    </xf>
    <xf numFmtId="164" fontId="55" fillId="0" borderId="6" xfId="0" quotePrefix="1" applyNumberFormat="1" applyFont="1" applyFill="1" applyBorder="1" applyAlignment="1">
      <alignment horizontal="center" vertical="center" wrapText="1"/>
    </xf>
    <xf numFmtId="6" fontId="55" fillId="0" borderId="6" xfId="0" applyNumberFormat="1" applyFont="1" applyFill="1" applyBorder="1" applyAlignment="1">
      <alignment horizontal="center" wrapText="1"/>
    </xf>
    <xf numFmtId="164" fontId="55" fillId="4" borderId="6" xfId="0" applyNumberFormat="1" applyFont="1" applyFill="1" applyBorder="1" applyAlignment="1">
      <alignment horizontal="center" vertical="center" wrapText="1"/>
    </xf>
    <xf numFmtId="5" fontId="55" fillId="5" borderId="6" xfId="10" applyNumberFormat="1" applyFont="1" applyFill="1" applyBorder="1" applyAlignment="1">
      <alignment horizontal="center"/>
    </xf>
    <xf numFmtId="5" fontId="55" fillId="0" borderId="6" xfId="10" applyNumberFormat="1" applyFont="1" applyFill="1" applyBorder="1" applyAlignment="1">
      <alignment horizontal="center"/>
    </xf>
    <xf numFmtId="5" fontId="55" fillId="5" borderId="18" xfId="10" applyNumberFormat="1" applyFont="1" applyFill="1" applyBorder="1" applyAlignment="1">
      <alignment horizontal="center"/>
    </xf>
    <xf numFmtId="5" fontId="59" fillId="0" borderId="6" xfId="10" applyNumberFormat="1" applyFont="1" applyFill="1" applyBorder="1" applyAlignment="1">
      <alignment horizontal="center"/>
    </xf>
    <xf numFmtId="164" fontId="59" fillId="0" borderId="11" xfId="0" applyNumberFormat="1" applyFont="1" applyFill="1" applyBorder="1" applyAlignment="1">
      <alignment horizontal="center" vertical="center" wrapText="1"/>
    </xf>
    <xf numFmtId="8" fontId="55" fillId="5" borderId="6" xfId="0" applyNumberFormat="1" applyFont="1" applyFill="1" applyBorder="1" applyAlignment="1">
      <alignment horizontal="center" vertical="center" wrapText="1"/>
    </xf>
    <xf numFmtId="8" fontId="55" fillId="0" borderId="6" xfId="0" applyNumberFormat="1" applyFont="1" applyFill="1" applyBorder="1" applyAlignment="1">
      <alignment horizontal="center" vertical="center" wrapText="1"/>
    </xf>
    <xf numFmtId="8" fontId="59" fillId="5" borderId="6" xfId="0" applyNumberFormat="1" applyFont="1" applyFill="1" applyBorder="1" applyAlignment="1">
      <alignment horizontal="center" vertical="center" wrapText="1"/>
    </xf>
    <xf numFmtId="8" fontId="116" fillId="5" borderId="6" xfId="0" applyNumberFormat="1" applyFont="1" applyFill="1" applyBorder="1" applyAlignment="1">
      <alignment horizontal="center" vertical="center" wrapText="1"/>
    </xf>
    <xf numFmtId="8" fontId="59" fillId="0" borderId="6" xfId="0" applyNumberFormat="1" applyFont="1" applyFill="1" applyBorder="1" applyAlignment="1">
      <alignment horizontal="center" vertical="center" wrapText="1"/>
    </xf>
    <xf numFmtId="5" fontId="55" fillId="0" borderId="6" xfId="0" applyNumberFormat="1" applyFont="1" applyFill="1" applyBorder="1" applyAlignment="1">
      <alignment horizontal="center" vertical="center" wrapText="1"/>
    </xf>
    <xf numFmtId="5" fontId="55" fillId="0" borderId="10" xfId="0" applyNumberFormat="1" applyFont="1" applyFill="1" applyBorder="1" applyAlignment="1">
      <alignment horizontal="center" vertical="center" wrapText="1"/>
    </xf>
    <xf numFmtId="6" fontId="55" fillId="5" borderId="10" xfId="0" applyNumberFormat="1" applyFont="1" applyFill="1" applyBorder="1" applyAlignment="1">
      <alignment horizontal="center" vertical="center" wrapText="1"/>
    </xf>
    <xf numFmtId="6" fontId="55" fillId="5" borderId="11" xfId="0" applyNumberFormat="1" applyFont="1" applyFill="1" applyBorder="1" applyAlignment="1">
      <alignment horizontal="center" vertical="center" wrapText="1"/>
    </xf>
    <xf numFmtId="6" fontId="55" fillId="0" borderId="11" xfId="0" applyNumberFormat="1" applyFont="1" applyFill="1" applyBorder="1" applyAlignment="1">
      <alignment horizontal="center" vertical="center" wrapText="1"/>
    </xf>
    <xf numFmtId="6" fontId="55" fillId="0" borderId="10" xfId="0" applyNumberFormat="1" applyFont="1" applyFill="1" applyBorder="1" applyAlignment="1">
      <alignment horizontal="center" vertical="center" wrapText="1"/>
    </xf>
    <xf numFmtId="6" fontId="59" fillId="0" borderId="6" xfId="0" applyNumberFormat="1" applyFont="1" applyFill="1" applyBorder="1" applyAlignment="1">
      <alignment horizontal="center" vertical="center" wrapText="1"/>
    </xf>
    <xf numFmtId="164" fontId="55" fillId="0" borderId="10" xfId="0" applyNumberFormat="1" applyFont="1" applyFill="1" applyBorder="1" applyAlignment="1">
      <alignment horizontal="center" vertical="center" wrapText="1"/>
    </xf>
    <xf numFmtId="6" fontId="55" fillId="5" borderId="6" xfId="0" applyNumberFormat="1" applyFont="1" applyFill="1" applyBorder="1" applyAlignment="1">
      <alignment horizontal="center" vertical="center"/>
    </xf>
    <xf numFmtId="164" fontId="55" fillId="0" borderId="24" xfId="0" applyNumberFormat="1" applyFont="1" applyFill="1" applyBorder="1" applyAlignment="1">
      <alignment horizontal="center" vertical="center" wrapText="1"/>
    </xf>
    <xf numFmtId="164" fontId="117" fillId="5" borderId="6" xfId="0" applyNumberFormat="1" applyFont="1" applyFill="1" applyBorder="1" applyAlignment="1">
      <alignment horizontal="center" vertical="center" wrapText="1"/>
    </xf>
    <xf numFmtId="0" fontId="30"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164" fontId="55" fillId="0" borderId="18" xfId="0" applyNumberFormat="1" applyFont="1" applyFill="1" applyBorder="1" applyAlignment="1">
      <alignment horizontal="center" vertical="center" wrapText="1"/>
    </xf>
    <xf numFmtId="0" fontId="1" fillId="0" borderId="0" xfId="0" applyFont="1" applyFill="1" applyBorder="1" applyProtection="1">
      <protection locked="0"/>
    </xf>
    <xf numFmtId="0" fontId="1" fillId="0" borderId="0" xfId="0" applyFont="1" applyFill="1" applyProtection="1">
      <protection locked="0"/>
    </xf>
    <xf numFmtId="4" fontId="52" fillId="0" borderId="17" xfId="1" applyNumberFormat="1" applyFont="1" applyFill="1" applyBorder="1" applyAlignment="1">
      <alignment horizontal="center" vertical="center" wrapText="1"/>
    </xf>
    <xf numFmtId="0" fontId="52"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33" fillId="0" borderId="25" xfId="11" applyFont="1" applyFill="1" applyBorder="1" applyAlignment="1">
      <alignment horizontal="left" vertical="center" wrapText="1"/>
    </xf>
    <xf numFmtId="164" fontId="59" fillId="0" borderId="18" xfId="11" applyNumberFormat="1" applyFont="1" applyFill="1" applyBorder="1" applyAlignment="1">
      <alignment horizontal="center"/>
    </xf>
    <xf numFmtId="0" fontId="0" fillId="0" borderId="0" xfId="0" applyFill="1" applyAlignment="1">
      <alignment vertical="center"/>
    </xf>
    <xf numFmtId="0" fontId="52" fillId="0" borderId="26" xfId="0" applyFont="1" applyFill="1" applyBorder="1" applyAlignment="1">
      <alignment horizontal="center" vertical="center"/>
    </xf>
    <xf numFmtId="0" fontId="23" fillId="0" borderId="26" xfId="0" applyFont="1" applyFill="1" applyBorder="1" applyAlignment="1">
      <alignment horizontal="center" vertical="center"/>
    </xf>
    <xf numFmtId="0" fontId="33" fillId="0" borderId="26" xfId="11" applyFont="1" applyFill="1" applyBorder="1" applyAlignment="1">
      <alignment horizontal="left" vertical="center" wrapText="1"/>
    </xf>
    <xf numFmtId="164" fontId="59" fillId="0" borderId="6" xfId="11" applyNumberFormat="1" applyFont="1" applyFill="1" applyBorder="1" applyAlignment="1">
      <alignment horizontal="center"/>
    </xf>
    <xf numFmtId="0" fontId="30" fillId="0" borderId="14" xfId="0" applyFont="1" applyFill="1" applyBorder="1" applyAlignment="1">
      <alignment horizontal="center" vertical="center"/>
    </xf>
    <xf numFmtId="0" fontId="29" fillId="0" borderId="20" xfId="0" applyFont="1" applyFill="1" applyBorder="1" applyAlignment="1">
      <alignment horizontal="center" vertical="center" wrapText="1"/>
    </xf>
    <xf numFmtId="0" fontId="29" fillId="0" borderId="14" xfId="0" applyFont="1" applyFill="1" applyBorder="1" applyAlignment="1">
      <alignment horizontal="left" vertical="center" wrapText="1"/>
    </xf>
    <xf numFmtId="6" fontId="55" fillId="0" borderId="14" xfId="0" applyNumberFormat="1" applyFont="1" applyFill="1" applyBorder="1" applyAlignment="1">
      <alignment horizontal="center" vertical="center" wrapText="1"/>
    </xf>
    <xf numFmtId="0" fontId="30" fillId="0" borderId="18" xfId="0" applyFont="1" applyFill="1" applyBorder="1" applyAlignment="1">
      <alignment horizontal="center" vertical="center"/>
    </xf>
    <xf numFmtId="0" fontId="29" fillId="0" borderId="18" xfId="0" applyFont="1" applyFill="1" applyBorder="1" applyAlignment="1">
      <alignment horizontal="center" vertical="center" wrapText="1"/>
    </xf>
    <xf numFmtId="6" fontId="55" fillId="0" borderId="18" xfId="0" applyNumberFormat="1" applyFont="1" applyFill="1" applyBorder="1" applyAlignment="1">
      <alignment horizontal="center" vertical="center" wrapText="1"/>
    </xf>
    <xf numFmtId="0" fontId="30" fillId="0" borderId="24" xfId="0" applyFont="1" applyFill="1" applyBorder="1" applyAlignment="1">
      <alignment horizontal="center" vertical="center"/>
    </xf>
    <xf numFmtId="6" fontId="55" fillId="0" borderId="24" xfId="0" applyNumberFormat="1" applyFont="1" applyFill="1" applyBorder="1" applyAlignment="1">
      <alignment horizontal="center" vertical="center" wrapText="1"/>
    </xf>
    <xf numFmtId="0" fontId="36" fillId="4" borderId="0" xfId="0" applyFont="1" applyFill="1"/>
    <xf numFmtId="165" fontId="55" fillId="0" borderId="6" xfId="0" applyNumberFormat="1" applyFont="1" applyFill="1" applyBorder="1" applyAlignment="1">
      <alignment horizontal="center" vertical="center" wrapText="1"/>
    </xf>
    <xf numFmtId="0" fontId="29" fillId="0" borderId="0" xfId="0" applyFont="1" applyFill="1"/>
    <xf numFmtId="0" fontId="97" fillId="0" borderId="6" xfId="0" applyFont="1" applyFill="1" applyBorder="1" applyAlignment="1">
      <alignment vertical="top" wrapText="1"/>
    </xf>
    <xf numFmtId="165" fontId="59" fillId="0" borderId="6" xfId="0" applyNumberFormat="1" applyFont="1" applyFill="1" applyBorder="1" applyAlignment="1">
      <alignment horizontal="center" vertical="top" wrapText="1"/>
    </xf>
    <xf numFmtId="165" fontId="55" fillId="0" borderId="6" xfId="0" applyNumberFormat="1" applyFont="1" applyFill="1" applyBorder="1" applyAlignment="1">
      <alignment horizontal="center" vertical="center"/>
    </xf>
    <xf numFmtId="0" fontId="16" fillId="0" borderId="0" xfId="0" applyFont="1" applyBorder="1"/>
    <xf numFmtId="0" fontId="30" fillId="0" borderId="8" xfId="0" applyFont="1" applyFill="1" applyBorder="1" applyAlignment="1" applyProtection="1">
      <alignment horizontal="center" vertical="center"/>
      <protection locked="0"/>
    </xf>
    <xf numFmtId="0" fontId="118" fillId="4" borderId="0" xfId="2" applyFont="1" applyFill="1" applyBorder="1" applyAlignment="1">
      <alignment horizontal="left" vertical="top"/>
    </xf>
    <xf numFmtId="0" fontId="36" fillId="4" borderId="0" xfId="0" applyFont="1" applyFill="1" applyBorder="1"/>
    <xf numFmtId="0" fontId="17" fillId="0" borderId="0" xfId="0" applyFont="1" applyAlignment="1">
      <alignment horizontal="left"/>
    </xf>
    <xf numFmtId="0" fontId="38" fillId="0" borderId="0" xfId="0" applyFont="1" applyAlignment="1">
      <alignment horizontal="center"/>
    </xf>
    <xf numFmtId="0" fontId="15" fillId="2" borderId="0" xfId="0" applyFont="1" applyFill="1" applyBorder="1" applyAlignment="1" applyProtection="1">
      <alignment horizontal="center" vertical="top" wrapText="1"/>
      <protection locked="0"/>
    </xf>
    <xf numFmtId="0" fontId="111" fillId="0" borderId="0" xfId="0"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top"/>
    </xf>
    <xf numFmtId="0" fontId="9" fillId="2" borderId="4" xfId="0" applyFont="1" applyFill="1" applyBorder="1" applyAlignment="1">
      <alignment horizontal="center" vertical="top"/>
    </xf>
    <xf numFmtId="0" fontId="9" fillId="2" borderId="1" xfId="0" applyFont="1" applyFill="1" applyBorder="1" applyAlignment="1">
      <alignment horizontal="center" vertical="top"/>
    </xf>
    <xf numFmtId="0" fontId="9" fillId="2" borderId="5" xfId="0" applyFont="1" applyFill="1" applyBorder="1" applyAlignment="1">
      <alignment horizontal="center" vertical="top"/>
    </xf>
    <xf numFmtId="0" fontId="33" fillId="0" borderId="5"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112" fillId="0" borderId="3" xfId="6" applyFont="1" applyFill="1" applyBorder="1" applyAlignment="1">
      <alignment horizontal="center"/>
    </xf>
    <xf numFmtId="0" fontId="29" fillId="0" borderId="0" xfId="0" applyFont="1" applyFill="1" applyBorder="1" applyAlignment="1">
      <alignment horizontal="center" vertical="center" wrapText="1"/>
    </xf>
    <xf numFmtId="0" fontId="54" fillId="0" borderId="5" xfId="0" applyFont="1" applyFill="1" applyBorder="1" applyAlignment="1">
      <alignment horizontal="center" vertical="center"/>
    </xf>
    <xf numFmtId="0" fontId="54" fillId="0" borderId="4"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12" fillId="2" borderId="5" xfId="0" applyFont="1" applyFill="1" applyBorder="1" applyAlignment="1">
      <alignment horizontal="center" vertical="top"/>
    </xf>
    <xf numFmtId="0" fontId="12" fillId="2" borderId="4" xfId="0" applyFont="1" applyFill="1" applyBorder="1" applyAlignment="1">
      <alignment horizontal="center" vertical="top"/>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30" fillId="0" borderId="0" xfId="0" applyFont="1" applyFill="1" applyBorder="1" applyAlignment="1">
      <alignment horizontal="center" vertical="center"/>
    </xf>
    <xf numFmtId="0" fontId="9" fillId="2" borderId="0" xfId="0" applyFont="1" applyFill="1" applyBorder="1" applyAlignment="1">
      <alignment horizontal="center" vertical="top" wrapText="1"/>
    </xf>
    <xf numFmtId="0" fontId="29" fillId="0" borderId="5" xfId="0" applyFont="1" applyFill="1" applyBorder="1" applyAlignment="1">
      <alignment horizontal="center" vertical="top" wrapText="1"/>
    </xf>
    <xf numFmtId="0" fontId="29" fillId="0" borderId="4" xfId="0" applyFont="1" applyFill="1" applyBorder="1" applyAlignment="1">
      <alignment horizontal="center" vertical="top" wrapText="1"/>
    </xf>
    <xf numFmtId="0" fontId="43" fillId="0" borderId="0" xfId="6" applyFont="1" applyFill="1" applyAlignment="1">
      <alignment horizontal="center"/>
    </xf>
    <xf numFmtId="0" fontId="12" fillId="2" borderId="0" xfId="0" applyFont="1" applyFill="1" applyBorder="1" applyAlignment="1">
      <alignment horizontal="center" vertical="center" wrapText="1"/>
    </xf>
    <xf numFmtId="0" fontId="9" fillId="2" borderId="12" xfId="0" applyFont="1" applyFill="1" applyBorder="1" applyAlignment="1">
      <alignment horizontal="center" wrapText="1"/>
    </xf>
    <xf numFmtId="0" fontId="9" fillId="2" borderId="4" xfId="0" applyFont="1" applyFill="1" applyBorder="1" applyAlignment="1">
      <alignment horizontal="center" wrapText="1"/>
    </xf>
    <xf numFmtId="0" fontId="9" fillId="2" borderId="12" xfId="0" applyFont="1" applyFill="1" applyBorder="1" applyAlignment="1">
      <alignment horizontal="center"/>
    </xf>
    <xf numFmtId="0" fontId="9" fillId="2" borderId="4" xfId="0" applyFont="1" applyFill="1" applyBorder="1" applyAlignment="1">
      <alignment horizontal="center"/>
    </xf>
    <xf numFmtId="0" fontId="9" fillId="2" borderId="12" xfId="0" applyFont="1" applyFill="1" applyBorder="1" applyAlignment="1">
      <alignment horizontal="center" vertical="top" wrapText="1"/>
    </xf>
    <xf numFmtId="0" fontId="9" fillId="2" borderId="12" xfId="0" applyFont="1" applyFill="1" applyBorder="1" applyAlignment="1">
      <alignment horizontal="center" vertical="top"/>
    </xf>
    <xf numFmtId="0" fontId="9" fillId="2" borderId="12" xfId="0" applyFont="1" applyFill="1" applyBorder="1" applyAlignment="1">
      <alignment horizontal="center" vertical="center"/>
    </xf>
    <xf numFmtId="2" fontId="57" fillId="2" borderId="12" xfId="0" applyNumberFormat="1" applyFont="1" applyFill="1" applyBorder="1" applyAlignment="1">
      <alignment horizontal="center" vertical="top" wrapText="1"/>
    </xf>
    <xf numFmtId="2" fontId="57" fillId="2" borderId="4" xfId="0" applyNumberFormat="1" applyFont="1" applyFill="1" applyBorder="1" applyAlignment="1">
      <alignment horizontal="center" vertical="top" wrapText="1"/>
    </xf>
    <xf numFmtId="0" fontId="33" fillId="0" borderId="12" xfId="0" applyFont="1" applyFill="1" applyBorder="1" applyAlignment="1">
      <alignment horizontal="center" vertical="center" wrapText="1"/>
    </xf>
    <xf numFmtId="0" fontId="33" fillId="0" borderId="23" xfId="6" applyFont="1" applyFill="1" applyBorder="1" applyAlignment="1">
      <alignment horizontal="center" vertical="center" wrapText="1"/>
    </xf>
    <xf numFmtId="0" fontId="33" fillId="0" borderId="3" xfId="6"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61" fillId="2" borderId="12" xfId="0" applyFont="1" applyFill="1" applyBorder="1" applyAlignment="1">
      <alignment horizontal="center" vertical="top" wrapText="1"/>
    </xf>
    <xf numFmtId="0" fontId="61" fillId="2" borderId="4" xfId="0" applyFont="1" applyFill="1" applyBorder="1" applyAlignment="1">
      <alignment horizontal="center" vertical="top" wrapText="1"/>
    </xf>
    <xf numFmtId="0" fontId="9" fillId="2" borderId="2" xfId="0" applyFont="1" applyFill="1" applyBorder="1" applyAlignment="1">
      <alignment horizontal="center" vertical="top"/>
    </xf>
    <xf numFmtId="0" fontId="9" fillId="2" borderId="5" xfId="0" applyFont="1" applyFill="1" applyBorder="1" applyAlignment="1" applyProtection="1">
      <alignment horizontal="center" vertical="top" wrapText="1"/>
      <protection locked="0"/>
    </xf>
    <xf numFmtId="0" fontId="9" fillId="2" borderId="4" xfId="0" applyFont="1" applyFill="1" applyBorder="1" applyAlignment="1" applyProtection="1">
      <alignment horizontal="center" vertical="top" wrapText="1"/>
      <protection locked="0"/>
    </xf>
    <xf numFmtId="0" fontId="91" fillId="0" borderId="5" xfId="0" applyFont="1" applyFill="1" applyBorder="1" applyAlignment="1">
      <alignment horizontal="center" vertical="center" wrapText="1"/>
    </xf>
    <xf numFmtId="0" fontId="91" fillId="0" borderId="4"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4" xfId="0" applyFont="1" applyFill="1" applyBorder="1" applyAlignment="1">
      <alignment horizontal="center" vertical="top" wrapText="1"/>
    </xf>
    <xf numFmtId="0" fontId="15" fillId="2" borderId="0" xfId="0" applyFont="1" applyFill="1" applyBorder="1" applyAlignment="1" applyProtection="1">
      <alignment horizontal="center" wrapText="1"/>
      <protection locked="0"/>
    </xf>
    <xf numFmtId="0" fontId="12" fillId="2" borderId="0" xfId="0" applyFont="1" applyFill="1" applyBorder="1" applyAlignment="1">
      <alignment horizontal="center" vertical="top" wrapText="1"/>
    </xf>
    <xf numFmtId="0" fontId="61" fillId="2" borderId="1" xfId="0" applyFont="1" applyFill="1" applyBorder="1" applyAlignment="1">
      <alignment horizontal="center" vertical="top" wrapText="1"/>
    </xf>
    <xf numFmtId="0" fontId="61" fillId="2" borderId="2" xfId="0" applyFont="1" applyFill="1" applyBorder="1" applyAlignment="1">
      <alignment horizontal="center" vertical="top" wrapText="1"/>
    </xf>
    <xf numFmtId="0" fontId="12" fillId="2" borderId="13" xfId="0" applyFont="1" applyFill="1" applyBorder="1" applyAlignment="1">
      <alignment horizontal="center" vertical="top" wrapText="1"/>
    </xf>
    <xf numFmtId="0" fontId="9" fillId="2" borderId="0" xfId="0" applyFont="1" applyFill="1" applyBorder="1" applyAlignment="1">
      <alignment horizontal="left" vertical="top" wrapText="1"/>
    </xf>
    <xf numFmtId="0" fontId="9" fillId="2" borderId="7"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5" xfId="0" applyFont="1" applyFill="1" applyBorder="1" applyAlignment="1">
      <alignment horizontal="center"/>
    </xf>
    <xf numFmtId="0" fontId="9" fillId="4" borderId="0" xfId="0" applyFont="1" applyFill="1" applyBorder="1" applyAlignment="1">
      <alignment vertical="top" wrapText="1"/>
    </xf>
    <xf numFmtId="0" fontId="9" fillId="0" borderId="0" xfId="0" applyFont="1" applyFill="1" applyBorder="1" applyAlignment="1">
      <alignment horizontal="left" vertical="top" wrapText="1"/>
    </xf>
    <xf numFmtId="4" fontId="9" fillId="3" borderId="12" xfId="1" applyNumberFormat="1" applyFont="1" applyFill="1" applyBorder="1" applyAlignment="1">
      <alignment horizontal="center" vertical="top" wrapText="1"/>
    </xf>
    <xf numFmtId="4" fontId="9" fillId="3" borderId="4" xfId="1" applyNumberFormat="1" applyFont="1" applyFill="1" applyBorder="1" applyAlignment="1">
      <alignment horizontal="center" vertical="top" wrapText="1"/>
    </xf>
    <xf numFmtId="0" fontId="12" fillId="2" borderId="12" xfId="1" applyFont="1" applyFill="1" applyBorder="1" applyAlignment="1">
      <alignment horizontal="center" vertical="top" wrapText="1"/>
    </xf>
    <xf numFmtId="0" fontId="12" fillId="2" borderId="4" xfId="1" applyFont="1" applyFill="1" applyBorder="1" applyAlignment="1">
      <alignment horizontal="center" vertical="top" wrapText="1"/>
    </xf>
    <xf numFmtId="4" fontId="9" fillId="2" borderId="12" xfId="1" applyNumberFormat="1" applyFont="1" applyFill="1" applyBorder="1" applyAlignment="1">
      <alignment horizontal="center" vertical="top" wrapText="1"/>
    </xf>
    <xf numFmtId="4" fontId="9" fillId="2" borderId="4" xfId="1" applyNumberFormat="1" applyFont="1" applyFill="1" applyBorder="1" applyAlignment="1">
      <alignment horizontal="center" vertical="top" wrapText="1"/>
    </xf>
    <xf numFmtId="0" fontId="9" fillId="2" borderId="4" xfId="1" applyFont="1" applyFill="1" applyBorder="1" applyAlignment="1">
      <alignment horizontal="center" vertical="top" wrapText="1"/>
    </xf>
    <xf numFmtId="0" fontId="9" fillId="2" borderId="12" xfId="1" applyFont="1" applyFill="1" applyBorder="1" applyAlignment="1">
      <alignment horizontal="center" vertical="top" wrapText="1"/>
    </xf>
    <xf numFmtId="4" fontId="12" fillId="3" borderId="12" xfId="1" applyNumberFormat="1" applyFont="1" applyFill="1" applyBorder="1" applyAlignment="1">
      <alignment horizontal="center" vertical="top" wrapText="1"/>
    </xf>
    <xf numFmtId="4" fontId="12" fillId="3" borderId="4" xfId="1" applyNumberFormat="1" applyFont="1" applyFill="1" applyBorder="1" applyAlignment="1">
      <alignment horizontal="center" vertical="top" wrapText="1"/>
    </xf>
    <xf numFmtId="4" fontId="93" fillId="3" borderId="12" xfId="6" applyNumberFormat="1" applyFont="1" applyFill="1" applyBorder="1" applyAlignment="1">
      <alignment horizontal="center" vertical="top" wrapText="1"/>
    </xf>
    <xf numFmtId="4" fontId="93" fillId="3" borderId="4" xfId="6" applyNumberFormat="1" applyFont="1" applyFill="1" applyBorder="1" applyAlignment="1">
      <alignment horizontal="center" vertical="top" wrapText="1"/>
    </xf>
    <xf numFmtId="0" fontId="15" fillId="2" borderId="6" xfId="0" applyFont="1" applyFill="1" applyBorder="1" applyAlignment="1" applyProtection="1">
      <alignment horizontal="center" vertical="center" wrapText="1"/>
      <protection locked="0"/>
    </xf>
    <xf numFmtId="0" fontId="74" fillId="2" borderId="4" xfId="0" applyFont="1" applyFill="1" applyBorder="1" applyAlignment="1">
      <alignment horizontal="center" vertical="top" wrapText="1"/>
    </xf>
    <xf numFmtId="4" fontId="73" fillId="2" borderId="8" xfId="1" applyNumberFormat="1" applyFont="1" applyFill="1" applyBorder="1" applyAlignment="1">
      <alignment horizontal="center" vertical="top" wrapText="1"/>
    </xf>
    <xf numFmtId="4" fontId="73" fillId="2" borderId="17" xfId="1" applyNumberFormat="1" applyFont="1" applyFill="1" applyBorder="1" applyAlignment="1">
      <alignment horizontal="center" vertical="top" wrapText="1"/>
    </xf>
    <xf numFmtId="4" fontId="73" fillId="2" borderId="6" xfId="1" applyNumberFormat="1" applyFont="1" applyFill="1" applyBorder="1" applyAlignment="1">
      <alignment horizontal="center" vertical="top" wrapText="1"/>
    </xf>
    <xf numFmtId="0" fontId="9" fillId="2" borderId="13" xfId="0" applyFont="1" applyFill="1" applyBorder="1" applyAlignment="1">
      <alignment horizontal="center" vertical="top"/>
    </xf>
    <xf numFmtId="0" fontId="9" fillId="2" borderId="0" xfId="0" applyFont="1" applyFill="1" applyBorder="1" applyAlignment="1">
      <alignment horizontal="center" vertical="top"/>
    </xf>
    <xf numFmtId="0" fontId="9" fillId="2" borderId="5" xfId="0" applyFont="1" applyFill="1" applyBorder="1" applyAlignment="1">
      <alignment horizontal="center" wrapText="1"/>
    </xf>
    <xf numFmtId="0" fontId="12" fillId="2" borderId="5" xfId="0" applyFont="1" applyFill="1" applyBorder="1" applyAlignment="1">
      <alignment horizontal="center" wrapText="1"/>
    </xf>
    <xf numFmtId="0" fontId="12" fillId="2" borderId="4" xfId="0" applyFont="1" applyFill="1" applyBorder="1" applyAlignment="1">
      <alignment horizontal="center" wrapText="1"/>
    </xf>
    <xf numFmtId="0" fontId="12" fillId="2" borderId="5" xfId="0" applyFont="1" applyFill="1" applyBorder="1" applyAlignment="1">
      <alignment horizontal="center"/>
    </xf>
    <xf numFmtId="0" fontId="12" fillId="2" borderId="4" xfId="0" applyFont="1" applyFill="1" applyBorder="1" applyAlignment="1">
      <alignment horizontal="center"/>
    </xf>
    <xf numFmtId="0" fontId="74" fillId="2" borderId="5" xfId="0" applyFont="1" applyFill="1" applyBorder="1" applyAlignment="1">
      <alignment horizontal="center"/>
    </xf>
    <xf numFmtId="0" fontId="74" fillId="2" borderId="4" xfId="0" applyFont="1" applyFill="1" applyBorder="1" applyAlignment="1">
      <alignment horizontal="center"/>
    </xf>
    <xf numFmtId="0" fontId="56" fillId="2" borderId="5" xfId="0" applyFont="1" applyFill="1" applyBorder="1" applyAlignment="1">
      <alignment horizontal="center" wrapText="1"/>
    </xf>
    <xf numFmtId="0" fontId="56" fillId="2" borderId="4" xfId="0" applyFont="1" applyFill="1" applyBorder="1" applyAlignment="1">
      <alignment horizontal="center" wrapText="1"/>
    </xf>
    <xf numFmtId="0" fontId="15" fillId="2" borderId="7" xfId="0" applyFont="1" applyFill="1" applyBorder="1" applyAlignment="1" applyProtection="1">
      <alignment horizontal="center" wrapText="1"/>
      <protection locked="0"/>
    </xf>
    <xf numFmtId="0" fontId="15" fillId="2" borderId="3" xfId="0" applyFont="1" applyFill="1" applyBorder="1" applyAlignment="1" applyProtection="1">
      <alignment horizontal="center" wrapText="1"/>
      <protection locked="0"/>
    </xf>
    <xf numFmtId="0" fontId="32" fillId="2" borderId="5" xfId="0" applyFont="1" applyFill="1" applyBorder="1" applyAlignment="1">
      <alignment horizontal="center" wrapText="1"/>
    </xf>
    <xf numFmtId="0" fontId="32" fillId="2" borderId="4" xfId="0" applyFont="1" applyFill="1" applyBorder="1" applyAlignment="1">
      <alignment horizontal="center" wrapText="1"/>
    </xf>
    <xf numFmtId="0" fontId="57" fillId="2" borderId="5"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64" fillId="2" borderId="5" xfId="0" applyFont="1" applyFill="1" applyBorder="1" applyAlignment="1">
      <alignment horizontal="center" wrapText="1"/>
    </xf>
    <xf numFmtId="0" fontId="64" fillId="2" borderId="4" xfId="0" applyFont="1" applyFill="1" applyBorder="1" applyAlignment="1">
      <alignment horizontal="center" wrapText="1"/>
    </xf>
    <xf numFmtId="0" fontId="95" fillId="2" borderId="5" xfId="0" applyFont="1" applyFill="1" applyBorder="1" applyAlignment="1">
      <alignment horizontal="center" wrapText="1"/>
    </xf>
    <xf numFmtId="0" fontId="95" fillId="2" borderId="4" xfId="0" applyFont="1" applyFill="1" applyBorder="1" applyAlignment="1">
      <alignment horizontal="center" wrapText="1"/>
    </xf>
    <xf numFmtId="0" fontId="15" fillId="2" borderId="0" xfId="0" applyFont="1" applyFill="1" applyBorder="1" applyAlignment="1">
      <alignment horizontal="center" vertical="top"/>
    </xf>
    <xf numFmtId="0" fontId="56" fillId="2" borderId="0" xfId="0" applyFont="1" applyFill="1" applyBorder="1" applyAlignment="1">
      <alignment horizontal="center" wrapText="1"/>
    </xf>
    <xf numFmtId="0" fontId="68" fillId="2" borderId="0" xfId="0" applyFont="1" applyFill="1" applyBorder="1" applyAlignment="1">
      <alignment horizontal="center" wrapText="1"/>
    </xf>
    <xf numFmtId="0" fontId="77" fillId="0" borderId="5" xfId="0" applyFont="1" applyFill="1" applyBorder="1" applyAlignment="1">
      <alignment horizontal="center" vertical="center" wrapText="1"/>
    </xf>
    <xf numFmtId="0" fontId="77" fillId="0"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72" fillId="0" borderId="13"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65" fillId="0" borderId="7" xfId="6" applyFont="1" applyFill="1" applyBorder="1" applyAlignment="1">
      <alignment horizontal="center" vertical="center" wrapText="1"/>
    </xf>
    <xf numFmtId="0" fontId="65" fillId="0" borderId="3" xfId="6" applyFont="1" applyFill="1" applyBorder="1" applyAlignment="1">
      <alignment horizontal="center" vertical="center" wrapText="1"/>
    </xf>
    <xf numFmtId="0" fontId="15" fillId="2" borderId="0" xfId="0" applyFont="1" applyFill="1" applyBorder="1" applyAlignment="1">
      <alignment horizontal="center" vertical="center"/>
    </xf>
    <xf numFmtId="0" fontId="12" fillId="2" borderId="3" xfId="0" applyFont="1" applyFill="1" applyBorder="1" applyAlignment="1">
      <alignment horizontal="center" vertical="center" wrapText="1"/>
    </xf>
    <xf numFmtId="0" fontId="56" fillId="2" borderId="0"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2" xfId="0" applyFont="1" applyFill="1" applyBorder="1" applyAlignment="1">
      <alignment horizontal="center" vertical="top" wrapText="1"/>
    </xf>
    <xf numFmtId="0" fontId="15" fillId="2" borderId="6" xfId="0" applyFont="1" applyFill="1" applyBorder="1" applyAlignment="1">
      <alignment horizontal="center" vertical="center"/>
    </xf>
    <xf numFmtId="0" fontId="55" fillId="0" borderId="6" xfId="0" applyFont="1" applyFill="1" applyBorder="1" applyAlignment="1">
      <alignment horizontal="center" vertical="center" wrapText="1"/>
    </xf>
    <xf numFmtId="0" fontId="34" fillId="0" borderId="5" xfId="0" applyFont="1" applyFill="1" applyBorder="1" applyAlignment="1">
      <alignment vertical="top" wrapText="1"/>
    </xf>
    <xf numFmtId="0" fontId="34" fillId="0" borderId="17" xfId="0" applyFont="1" applyFill="1" applyBorder="1" applyAlignment="1">
      <alignment vertical="top" wrapText="1"/>
    </xf>
    <xf numFmtId="0" fontId="105" fillId="2" borderId="5" xfId="0" applyFont="1" applyFill="1" applyBorder="1" applyAlignment="1">
      <alignment horizontal="center" vertical="center"/>
    </xf>
    <xf numFmtId="0" fontId="105"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0" fontId="29" fillId="0" borderId="5" xfId="0" applyFont="1" applyFill="1" applyBorder="1" applyAlignment="1">
      <alignment vertical="top" wrapText="1"/>
    </xf>
    <xf numFmtId="0" fontId="29" fillId="0" borderId="17" xfId="0" applyFont="1" applyFill="1" applyBorder="1" applyAlignment="1">
      <alignment vertical="top" wrapText="1"/>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59" fillId="4" borderId="5" xfId="0" applyFont="1" applyFill="1" applyBorder="1" applyAlignment="1">
      <alignment horizontal="center" vertical="center" wrapText="1"/>
    </xf>
    <xf numFmtId="0" fontId="59" fillId="4" borderId="4" xfId="0" applyFont="1" applyFill="1" applyBorder="1" applyAlignment="1">
      <alignment horizontal="center" vertical="center" wrapText="1"/>
    </xf>
    <xf numFmtId="0" fontId="29" fillId="5" borderId="5" xfId="0" applyFont="1" applyFill="1" applyBorder="1" applyAlignment="1">
      <alignment vertical="top" wrapText="1"/>
    </xf>
    <xf numFmtId="0" fontId="29" fillId="5" borderId="17" xfId="0" applyFont="1" applyFill="1" applyBorder="1" applyAlignment="1">
      <alignment vertical="top" wrapText="1"/>
    </xf>
    <xf numFmtId="0" fontId="40" fillId="2" borderId="5" xfId="0" applyFont="1" applyFill="1" applyBorder="1" applyAlignment="1">
      <alignment horizontal="center" vertical="center"/>
    </xf>
    <xf numFmtId="0" fontId="40" fillId="2" borderId="4" xfId="0" applyFont="1" applyFill="1" applyBorder="1" applyAlignment="1">
      <alignment horizontal="center" vertical="center"/>
    </xf>
    <xf numFmtId="0" fontId="34" fillId="0" borderId="5" xfId="0" applyFont="1" applyFill="1" applyBorder="1" applyAlignment="1">
      <alignment vertical="top"/>
    </xf>
    <xf numFmtId="0" fontId="34" fillId="0" borderId="17" xfId="0" applyFont="1" applyFill="1" applyBorder="1" applyAlignment="1">
      <alignment vertical="top"/>
    </xf>
    <xf numFmtId="0" fontId="34" fillId="0" borderId="5"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5" xfId="0"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7" xfId="0" applyFont="1" applyFill="1" applyBorder="1" applyAlignment="1">
      <alignment vertical="top" wrapText="1"/>
    </xf>
    <xf numFmtId="0" fontId="34" fillId="0" borderId="21" xfId="0" applyFont="1" applyFill="1" applyBorder="1" applyAlignment="1">
      <alignment vertical="top" wrapText="1"/>
    </xf>
    <xf numFmtId="0" fontId="34" fillId="5" borderId="5" xfId="0" applyFont="1" applyFill="1" applyBorder="1" applyAlignment="1">
      <alignment vertical="top" wrapText="1"/>
    </xf>
    <xf numFmtId="0" fontId="34" fillId="5" borderId="17" xfId="0" applyFont="1" applyFill="1" applyBorder="1" applyAlignment="1">
      <alignment vertical="top" wrapText="1"/>
    </xf>
    <xf numFmtId="0" fontId="34" fillId="5" borderId="28" xfId="0" applyFont="1" applyFill="1" applyBorder="1" applyAlignment="1">
      <alignment vertical="top" wrapText="1"/>
    </xf>
    <xf numFmtId="0" fontId="34" fillId="5" borderId="32" xfId="0" applyFont="1" applyFill="1" applyBorder="1" applyAlignment="1">
      <alignment vertical="top" wrapText="1"/>
    </xf>
    <xf numFmtId="0" fontId="15" fillId="2" borderId="5" xfId="2" applyFont="1" applyFill="1" applyBorder="1" applyAlignment="1">
      <alignment horizontal="center" vertical="center" wrapText="1"/>
    </xf>
    <xf numFmtId="0" fontId="15" fillId="2" borderId="4" xfId="2" applyFont="1" applyFill="1" applyBorder="1" applyAlignment="1">
      <alignment horizontal="center" vertical="center"/>
    </xf>
    <xf numFmtId="0" fontId="29" fillId="0" borderId="5" xfId="0" applyFont="1" applyBorder="1" applyAlignment="1">
      <alignment horizontal="center" vertical="top" wrapText="1"/>
    </xf>
    <xf numFmtId="0" fontId="29" fillId="0" borderId="4" xfId="0" applyFont="1" applyBorder="1" applyAlignment="1">
      <alignment horizontal="center" vertical="top" wrapText="1"/>
    </xf>
    <xf numFmtId="0" fontId="115" fillId="2" borderId="5" xfId="0" applyFont="1" applyFill="1" applyBorder="1" applyAlignment="1">
      <alignment horizontal="center" vertical="top"/>
    </xf>
    <xf numFmtId="0" fontId="115" fillId="2" borderId="4" xfId="0" applyFont="1" applyFill="1" applyBorder="1" applyAlignment="1">
      <alignment horizontal="center" vertical="top"/>
    </xf>
    <xf numFmtId="0" fontId="33" fillId="4" borderId="5"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5" fillId="2" borderId="5" xfId="0" applyFont="1" applyFill="1" applyBorder="1" applyAlignment="1">
      <alignment horizontal="center" vertical="top"/>
    </xf>
    <xf numFmtId="0" fontId="15" fillId="2" borderId="4" xfId="0" applyFont="1" applyFill="1" applyBorder="1" applyAlignment="1">
      <alignment horizontal="center" vertical="top"/>
    </xf>
    <xf numFmtId="0" fontId="32" fillId="2" borderId="1" xfId="0" applyFont="1" applyFill="1" applyBorder="1" applyAlignment="1">
      <alignment horizontal="center" vertical="top" wrapText="1"/>
    </xf>
    <xf numFmtId="0" fontId="15" fillId="2" borderId="2" xfId="0" applyFont="1" applyFill="1" applyBorder="1" applyAlignment="1">
      <alignment horizontal="center" vertical="top"/>
    </xf>
    <xf numFmtId="0" fontId="15" fillId="2" borderId="13" xfId="0" applyFont="1" applyFill="1" applyBorder="1" applyAlignment="1">
      <alignment horizontal="center" vertical="top"/>
    </xf>
    <xf numFmtId="0" fontId="15" fillId="2" borderId="7" xfId="0" applyFont="1" applyFill="1" applyBorder="1" applyAlignment="1">
      <alignment horizontal="center" vertical="top"/>
    </xf>
    <xf numFmtId="0" fontId="15" fillId="2" borderId="3" xfId="0" applyFont="1" applyFill="1" applyBorder="1" applyAlignment="1">
      <alignment horizontal="center" vertical="top"/>
    </xf>
    <xf numFmtId="0" fontId="52" fillId="0" borderId="1" xfId="0" applyFont="1" applyFill="1" applyBorder="1" applyAlignment="1">
      <alignment horizontal="center" vertical="top" wrapText="1"/>
    </xf>
    <xf numFmtId="0" fontId="52" fillId="0" borderId="2" xfId="0" applyFont="1" applyFill="1" applyBorder="1" applyAlignment="1">
      <alignment horizontal="center" vertical="top" wrapText="1"/>
    </xf>
    <xf numFmtId="0" fontId="52" fillId="0" borderId="7" xfId="0" applyFont="1" applyFill="1" applyBorder="1" applyAlignment="1">
      <alignment horizontal="center" vertical="top" wrapText="1"/>
    </xf>
    <xf numFmtId="0" fontId="52" fillId="0" borderId="3" xfId="0" applyFont="1" applyFill="1" applyBorder="1" applyAlignment="1">
      <alignment horizontal="center" vertical="top" wrapText="1"/>
    </xf>
    <xf numFmtId="0" fontId="109" fillId="2" borderId="3" xfId="0" applyFont="1" applyFill="1" applyBorder="1" applyAlignment="1">
      <alignment horizontal="center" vertical="top"/>
    </xf>
    <xf numFmtId="0" fontId="56" fillId="2" borderId="5" xfId="0" applyFont="1" applyFill="1" applyBorder="1" applyAlignment="1">
      <alignment horizontal="center" vertical="top"/>
    </xf>
    <xf numFmtId="0" fontId="56" fillId="2" borderId="4" xfId="0" applyFont="1" applyFill="1" applyBorder="1" applyAlignment="1">
      <alignment horizontal="center" vertical="top"/>
    </xf>
  </cellXfs>
  <cellStyles count="14">
    <cellStyle name="Currency" xfId="10" builtinId="4"/>
    <cellStyle name="Currency 2" xfId="5"/>
    <cellStyle name="Currency 7" xfId="3"/>
    <cellStyle name="Hyperlink" xfId="6" builtinId="8"/>
    <cellStyle name="Hyperlink 2" xfId="13"/>
    <cellStyle name="Normal" xfId="0" builtinId="0"/>
    <cellStyle name="Normal 13" xfId="2"/>
    <cellStyle name="Normal 13 10 2" xfId="9"/>
    <cellStyle name="Normal 14" xfId="4"/>
    <cellStyle name="Normal 2" xfId="1"/>
    <cellStyle name="Normal 3" xfId="7"/>
    <cellStyle name="Normal 4" xfId="8"/>
    <cellStyle name="Normal 5" xfId="11"/>
    <cellStyle name="Normal 6" xfId="12"/>
  </cellStyles>
  <dxfs count="4">
    <dxf>
      <font>
        <b/>
        <i val="0"/>
      </font>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2" tint="-9.9948118533890809E-2"/>
        </patternFill>
      </fill>
    </dxf>
  </dxfs>
  <tableStyles count="2" defaultTableStyle="TableStyleMedium2" defaultPivotStyle="PivotStyleLight16">
    <tableStyle name="Table Style 1" pivot="0" count="1">
      <tableStyleElement type="firstRowStripe" dxfId="3"/>
    </tableStyle>
    <tableStyle name="Table Style 2" pivot="0" count="3">
      <tableStyleElement type="wholeTable" dxfId="2"/>
      <tableStyleElement type="firstRowStripe" dxfId="1"/>
      <tableStyleElement type="firstColumnStripe" dxfId="0"/>
    </tableStyle>
  </tableStyles>
  <colors>
    <mruColors>
      <color rgb="FFFEDAF7"/>
      <color rgb="FFF7FEB8"/>
      <color rgb="FFFADEF5"/>
      <color rgb="FFFDC3F2"/>
      <color rgb="FFFCD5B4"/>
      <color rgb="FFFFFF99"/>
      <color rgb="FFF1EFAB"/>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16</xdr:row>
      <xdr:rowOff>130175</xdr:rowOff>
    </xdr:from>
    <xdr:to>
      <xdr:col>2</xdr:col>
      <xdr:colOff>50462</xdr:colOff>
      <xdr:row>26</xdr:row>
      <xdr:rowOff>174625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282950"/>
          <a:ext cx="2031662" cy="23114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760924</xdr:colOff>
      <xdr:row>0</xdr:row>
      <xdr:rowOff>0</xdr:rowOff>
    </xdr:from>
    <xdr:to>
      <xdr:col>4</xdr:col>
      <xdr:colOff>76200</xdr:colOff>
      <xdr:row>13</xdr:row>
      <xdr:rowOff>9525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3174" y="0"/>
          <a:ext cx="3296726" cy="2571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1651000</xdr:colOff>
      <xdr:row>2</xdr:row>
      <xdr:rowOff>0</xdr:rowOff>
    </xdr:from>
    <xdr:to>
      <xdr:col>2</xdr:col>
      <xdr:colOff>2547199</xdr:colOff>
      <xdr:row>2</xdr:row>
      <xdr:rowOff>3846</xdr:rowOff>
    </xdr:to>
    <xdr:pic>
      <xdr:nvPicPr>
        <xdr:cNvPr id="13" name="Picture 12">
          <a:extLst>
            <a:ext uri="{FF2B5EF4-FFF2-40B4-BE49-F238E27FC236}">
              <a16:creationId xmlns:a16="http://schemas.microsoft.com/office/drawing/2014/main" id="{00000000-0008-0000-1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3150" y="666750"/>
          <a:ext cx="896199" cy="3846"/>
        </a:xfrm>
        <a:prstGeom prst="rect">
          <a:avLst/>
        </a:prstGeom>
        <a:ln>
          <a:noFill/>
        </a:ln>
        <a:effectLst>
          <a:softEdge rad="112500"/>
        </a:effectLst>
      </xdr:spPr>
    </xdr:pic>
    <xdr:clientData/>
  </xdr:twoCellAnchor>
  <xdr:twoCellAnchor editAs="oneCell">
    <xdr:from>
      <xdr:col>2</xdr:col>
      <xdr:colOff>2801056</xdr:colOff>
      <xdr:row>2</xdr:row>
      <xdr:rowOff>0</xdr:rowOff>
    </xdr:from>
    <xdr:to>
      <xdr:col>3</xdr:col>
      <xdr:colOff>25261</xdr:colOff>
      <xdr:row>2</xdr:row>
      <xdr:rowOff>7306</xdr:rowOff>
    </xdr:to>
    <xdr:pic>
      <xdr:nvPicPr>
        <xdr:cNvPr id="14" name="Picture 13">
          <a:extLst>
            <a:ext uri="{FF2B5EF4-FFF2-40B4-BE49-F238E27FC236}">
              <a16:creationId xmlns:a16="http://schemas.microsoft.com/office/drawing/2014/main" id="{00000000-0008-0000-1000-00000E000000}"/>
            </a:ext>
          </a:extLst>
        </xdr:cNvPr>
        <xdr:cNvPicPr>
          <a:picLocks noChangeAspect="1"/>
        </xdr:cNvPicPr>
      </xdr:nvPicPr>
      <xdr:blipFill>
        <a:blip xmlns:r="http://schemas.openxmlformats.org/officeDocument/2006/relationships" r:embed="rId2"/>
        <a:stretch>
          <a:fillRect/>
        </a:stretch>
      </xdr:blipFill>
      <xdr:spPr>
        <a:xfrm>
          <a:off x="8573206" y="666750"/>
          <a:ext cx="834181" cy="7306"/>
        </a:xfrm>
        <a:prstGeom prst="rect">
          <a:avLst/>
        </a:prstGeom>
        <a:ln>
          <a:noFill/>
        </a:ln>
        <a:effectLst>
          <a:softEdge rad="112500"/>
        </a:effectLst>
      </xdr:spPr>
    </xdr:pic>
    <xdr:clientData/>
  </xdr:twoCellAnchor>
  <xdr:twoCellAnchor editAs="oneCell">
    <xdr:from>
      <xdr:col>19</xdr:col>
      <xdr:colOff>1651000</xdr:colOff>
      <xdr:row>2</xdr:row>
      <xdr:rowOff>0</xdr:rowOff>
    </xdr:from>
    <xdr:to>
      <xdr:col>21</xdr:col>
      <xdr:colOff>289775</xdr:colOff>
      <xdr:row>2</xdr:row>
      <xdr:rowOff>3846</xdr:rowOff>
    </xdr:to>
    <xdr:pic>
      <xdr:nvPicPr>
        <xdr:cNvPr id="15" name="Picture 14">
          <a:extLst>
            <a:ext uri="{FF2B5EF4-FFF2-40B4-BE49-F238E27FC236}">
              <a16:creationId xmlns:a16="http://schemas.microsoft.com/office/drawing/2014/main" id="{00000000-0008-0000-10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24950" y="666750"/>
          <a:ext cx="896199" cy="3846"/>
        </a:xfrm>
        <a:prstGeom prst="rect">
          <a:avLst/>
        </a:prstGeom>
        <a:ln>
          <a:noFill/>
        </a:ln>
        <a:effectLst>
          <a:softEdge rad="112500"/>
        </a:effectLst>
      </xdr:spPr>
    </xdr:pic>
    <xdr:clientData/>
  </xdr:twoCellAnchor>
  <xdr:twoCellAnchor editAs="oneCell">
    <xdr:from>
      <xdr:col>19</xdr:col>
      <xdr:colOff>2801056</xdr:colOff>
      <xdr:row>2</xdr:row>
      <xdr:rowOff>0</xdr:rowOff>
    </xdr:from>
    <xdr:to>
      <xdr:col>21</xdr:col>
      <xdr:colOff>247651</xdr:colOff>
      <xdr:row>2</xdr:row>
      <xdr:rowOff>7306</xdr:rowOff>
    </xdr:to>
    <xdr:pic>
      <xdr:nvPicPr>
        <xdr:cNvPr id="16" name="Picture 15">
          <a:extLst>
            <a:ext uri="{FF2B5EF4-FFF2-40B4-BE49-F238E27FC236}">
              <a16:creationId xmlns:a16="http://schemas.microsoft.com/office/drawing/2014/main" id="{00000000-0008-0000-1000-000010000000}"/>
            </a:ext>
          </a:extLst>
        </xdr:cNvPr>
        <xdr:cNvPicPr>
          <a:picLocks noChangeAspect="1"/>
        </xdr:cNvPicPr>
      </xdr:nvPicPr>
      <xdr:blipFill>
        <a:blip xmlns:r="http://schemas.openxmlformats.org/officeDocument/2006/relationships" r:embed="rId2"/>
        <a:stretch>
          <a:fillRect/>
        </a:stretch>
      </xdr:blipFill>
      <xdr:spPr>
        <a:xfrm>
          <a:off x="21822481" y="666750"/>
          <a:ext cx="856544" cy="7306"/>
        </a:xfrm>
        <a:prstGeom prst="rect">
          <a:avLst/>
        </a:prstGeom>
        <a:ln>
          <a:noFill/>
        </a:ln>
        <a:effectLst>
          <a:softEdge rad="112500"/>
        </a:effectLst>
      </xdr:spPr>
    </xdr:pic>
    <xdr:clientData/>
  </xdr:twoCellAnchor>
  <xdr:twoCellAnchor editAs="oneCell">
    <xdr:from>
      <xdr:col>2</xdr:col>
      <xdr:colOff>1651000</xdr:colOff>
      <xdr:row>1</xdr:row>
      <xdr:rowOff>0</xdr:rowOff>
    </xdr:from>
    <xdr:to>
      <xdr:col>2</xdr:col>
      <xdr:colOff>2546371</xdr:colOff>
      <xdr:row>1</xdr:row>
      <xdr:rowOff>3846</xdr:rowOff>
    </xdr:to>
    <xdr:pic>
      <xdr:nvPicPr>
        <xdr:cNvPr id="17" name="Picture 16">
          <a:extLst>
            <a:ext uri="{FF2B5EF4-FFF2-40B4-BE49-F238E27FC236}">
              <a16:creationId xmlns:a16="http://schemas.microsoft.com/office/drawing/2014/main" id="{00000000-0008-0000-1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4575" y="952500"/>
          <a:ext cx="896199" cy="3846"/>
        </a:xfrm>
        <a:prstGeom prst="rect">
          <a:avLst/>
        </a:prstGeom>
        <a:ln>
          <a:noFill/>
        </a:ln>
        <a:effectLst>
          <a:softEdge rad="112500"/>
        </a:effectLst>
      </xdr:spPr>
    </xdr:pic>
    <xdr:clientData/>
  </xdr:twoCellAnchor>
  <xdr:twoCellAnchor editAs="oneCell">
    <xdr:from>
      <xdr:col>2</xdr:col>
      <xdr:colOff>2801056</xdr:colOff>
      <xdr:row>1</xdr:row>
      <xdr:rowOff>0</xdr:rowOff>
    </xdr:from>
    <xdr:to>
      <xdr:col>3</xdr:col>
      <xdr:colOff>23191</xdr:colOff>
      <xdr:row>1</xdr:row>
      <xdr:rowOff>7306</xdr:rowOff>
    </xdr:to>
    <xdr:pic>
      <xdr:nvPicPr>
        <xdr:cNvPr id="18" name="Picture 17">
          <a:extLst>
            <a:ext uri="{FF2B5EF4-FFF2-40B4-BE49-F238E27FC236}">
              <a16:creationId xmlns:a16="http://schemas.microsoft.com/office/drawing/2014/main" id="{00000000-0008-0000-1000-000012000000}"/>
            </a:ext>
          </a:extLst>
        </xdr:cNvPr>
        <xdr:cNvPicPr>
          <a:picLocks noChangeAspect="1"/>
        </xdr:cNvPicPr>
      </xdr:nvPicPr>
      <xdr:blipFill>
        <a:blip xmlns:r="http://schemas.openxmlformats.org/officeDocument/2006/relationships" r:embed="rId2"/>
        <a:stretch>
          <a:fillRect/>
        </a:stretch>
      </xdr:blipFill>
      <xdr:spPr>
        <a:xfrm>
          <a:off x="8544631" y="952500"/>
          <a:ext cx="834181" cy="7306"/>
        </a:xfrm>
        <a:prstGeom prst="rect">
          <a:avLst/>
        </a:prstGeom>
        <a:ln>
          <a:noFill/>
        </a:ln>
        <a:effectLst>
          <a:softEdge rad="112500"/>
        </a:effectLst>
      </xdr:spPr>
    </xdr:pic>
    <xdr:clientData/>
  </xdr:twoCellAnchor>
  <xdr:twoCellAnchor editAs="oneCell">
    <xdr:from>
      <xdr:col>19</xdr:col>
      <xdr:colOff>1651000</xdr:colOff>
      <xdr:row>1</xdr:row>
      <xdr:rowOff>0</xdr:rowOff>
    </xdr:from>
    <xdr:to>
      <xdr:col>21</xdr:col>
      <xdr:colOff>289775</xdr:colOff>
      <xdr:row>1</xdr:row>
      <xdr:rowOff>3846</xdr:rowOff>
    </xdr:to>
    <xdr:pic>
      <xdr:nvPicPr>
        <xdr:cNvPr id="19" name="Picture 18">
          <a:extLst>
            <a:ext uri="{FF2B5EF4-FFF2-40B4-BE49-F238E27FC236}">
              <a16:creationId xmlns:a16="http://schemas.microsoft.com/office/drawing/2014/main" id="{00000000-0008-0000-1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39250" y="952500"/>
          <a:ext cx="896199" cy="3846"/>
        </a:xfrm>
        <a:prstGeom prst="rect">
          <a:avLst/>
        </a:prstGeom>
        <a:ln>
          <a:noFill/>
        </a:ln>
        <a:effectLst>
          <a:softEdge rad="112500"/>
        </a:effectLst>
      </xdr:spPr>
    </xdr:pic>
    <xdr:clientData/>
  </xdr:twoCellAnchor>
  <xdr:twoCellAnchor editAs="oneCell">
    <xdr:from>
      <xdr:col>19</xdr:col>
      <xdr:colOff>2801056</xdr:colOff>
      <xdr:row>1</xdr:row>
      <xdr:rowOff>0</xdr:rowOff>
    </xdr:from>
    <xdr:to>
      <xdr:col>21</xdr:col>
      <xdr:colOff>247651</xdr:colOff>
      <xdr:row>1</xdr:row>
      <xdr:rowOff>7306</xdr:rowOff>
    </xdr:to>
    <xdr:pic>
      <xdr:nvPicPr>
        <xdr:cNvPr id="20" name="Picture 19">
          <a:extLst>
            <a:ext uri="{FF2B5EF4-FFF2-40B4-BE49-F238E27FC236}">
              <a16:creationId xmlns:a16="http://schemas.microsoft.com/office/drawing/2014/main" id="{00000000-0008-0000-1000-000014000000}"/>
            </a:ext>
          </a:extLst>
        </xdr:cNvPr>
        <xdr:cNvPicPr>
          <a:picLocks noChangeAspect="1"/>
        </xdr:cNvPicPr>
      </xdr:nvPicPr>
      <xdr:blipFill>
        <a:blip xmlns:r="http://schemas.openxmlformats.org/officeDocument/2006/relationships" r:embed="rId2"/>
        <a:stretch>
          <a:fillRect/>
        </a:stretch>
      </xdr:blipFill>
      <xdr:spPr>
        <a:xfrm>
          <a:off x="21936781" y="952500"/>
          <a:ext cx="856544" cy="7306"/>
        </a:xfrm>
        <a:prstGeom prst="rect">
          <a:avLst/>
        </a:prstGeom>
        <a:ln>
          <a:noFill/>
        </a:ln>
        <a:effectLst>
          <a:softEdge rad="112500"/>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1651000</xdr:colOff>
      <xdr:row>2</xdr:row>
      <xdr:rowOff>0</xdr:rowOff>
    </xdr:from>
    <xdr:to>
      <xdr:col>2</xdr:col>
      <xdr:colOff>2547199</xdr:colOff>
      <xdr:row>2</xdr:row>
      <xdr:rowOff>3846</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4575" y="952500"/>
          <a:ext cx="896199" cy="3846"/>
        </a:xfrm>
        <a:prstGeom prst="rect">
          <a:avLst/>
        </a:prstGeom>
        <a:ln>
          <a:noFill/>
        </a:ln>
        <a:effectLst>
          <a:softEdge rad="112500"/>
        </a:effectLst>
      </xdr:spPr>
    </xdr:pic>
    <xdr:clientData/>
  </xdr:twoCellAnchor>
  <xdr:twoCellAnchor editAs="oneCell">
    <xdr:from>
      <xdr:col>2</xdr:col>
      <xdr:colOff>2801056</xdr:colOff>
      <xdr:row>2</xdr:row>
      <xdr:rowOff>0</xdr:rowOff>
    </xdr:from>
    <xdr:to>
      <xdr:col>2</xdr:col>
      <xdr:colOff>3635237</xdr:colOff>
      <xdr:row>2</xdr:row>
      <xdr:rowOff>7306</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stretch>
          <a:fillRect/>
        </a:stretch>
      </xdr:blipFill>
      <xdr:spPr>
        <a:xfrm>
          <a:off x="8544631" y="952500"/>
          <a:ext cx="834181" cy="7306"/>
        </a:xfrm>
        <a:prstGeom prst="rect">
          <a:avLst/>
        </a:prstGeom>
        <a:ln>
          <a:noFill/>
        </a:ln>
        <a:effectLst>
          <a:softEdge rad="112500"/>
        </a:effectLst>
      </xdr:spPr>
    </xdr:pic>
    <xdr:clientData/>
  </xdr:twoCellAnchor>
  <xdr:twoCellAnchor editAs="oneCell">
    <xdr:from>
      <xdr:col>18</xdr:col>
      <xdr:colOff>1651000</xdr:colOff>
      <xdr:row>2</xdr:row>
      <xdr:rowOff>0</xdr:rowOff>
    </xdr:from>
    <xdr:to>
      <xdr:col>20</xdr:col>
      <xdr:colOff>289773</xdr:colOff>
      <xdr:row>2</xdr:row>
      <xdr:rowOff>3846</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39250" y="952500"/>
          <a:ext cx="896199" cy="3846"/>
        </a:xfrm>
        <a:prstGeom prst="rect">
          <a:avLst/>
        </a:prstGeom>
        <a:ln>
          <a:noFill/>
        </a:ln>
        <a:effectLst>
          <a:softEdge rad="112500"/>
        </a:effectLst>
      </xdr:spPr>
    </xdr:pic>
    <xdr:clientData/>
  </xdr:twoCellAnchor>
  <xdr:twoCellAnchor editAs="oneCell">
    <xdr:from>
      <xdr:col>18</xdr:col>
      <xdr:colOff>2801056</xdr:colOff>
      <xdr:row>2</xdr:row>
      <xdr:rowOff>0</xdr:rowOff>
    </xdr:from>
    <xdr:to>
      <xdr:col>20</xdr:col>
      <xdr:colOff>247649</xdr:colOff>
      <xdr:row>2</xdr:row>
      <xdr:rowOff>7306</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a:stretch>
          <a:fillRect/>
        </a:stretch>
      </xdr:blipFill>
      <xdr:spPr>
        <a:xfrm>
          <a:off x="21936781" y="952500"/>
          <a:ext cx="856544" cy="7306"/>
        </a:xfrm>
        <a:prstGeom prst="rect">
          <a:avLst/>
        </a:prstGeom>
        <a:ln>
          <a:noFill/>
        </a:ln>
        <a:effectLst>
          <a:softEdge rad="112500"/>
        </a:effec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3705225</xdr:colOff>
      <xdr:row>3</xdr:row>
      <xdr:rowOff>104775</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829425"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3641912</xdr:colOff>
      <xdr:row>32</xdr:row>
      <xdr:rowOff>0</xdr:rowOff>
    </xdr:from>
    <xdr:ext cx="694764" cy="470647"/>
    <xdr:sp macro="" textlink="">
      <xdr:nvSpPr>
        <xdr:cNvPr id="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600-000007000000}"/>
            </a:ext>
          </a:extLst>
        </xdr:cNvPr>
        <xdr:cNvSpPr>
          <a:spLocks noChangeAspect="1" noChangeArrowheads="1"/>
        </xdr:cNvSpPr>
      </xdr:nvSpPr>
      <xdr:spPr bwMode="auto">
        <a:xfrm>
          <a:off x="8823512" y="12954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840441</xdr:colOff>
      <xdr:row>32</xdr:row>
      <xdr:rowOff>0</xdr:rowOff>
    </xdr:from>
    <xdr:ext cx="304800" cy="314325"/>
    <xdr:sp macro="" textlink="">
      <xdr:nvSpPr>
        <xdr:cNvPr id="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600-000008000000}"/>
            </a:ext>
          </a:extLst>
        </xdr:cNvPr>
        <xdr:cNvSpPr>
          <a:spLocks noChangeAspect="1" noChangeArrowheads="1"/>
        </xdr:cNvSpPr>
      </xdr:nvSpPr>
      <xdr:spPr bwMode="auto">
        <a:xfrm>
          <a:off x="9660591" y="12954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32</xdr:row>
      <xdr:rowOff>0</xdr:rowOff>
    </xdr:from>
    <xdr:ext cx="304800" cy="301625"/>
    <xdr:sp macro="" textlink="">
      <xdr:nvSpPr>
        <xdr:cNvPr id="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600-000009000000}"/>
            </a:ext>
          </a:extLst>
        </xdr:cNvPr>
        <xdr:cNvSpPr>
          <a:spLocks noChangeAspect="1" noChangeArrowheads="1"/>
        </xdr:cNvSpPr>
      </xdr:nvSpPr>
      <xdr:spPr bwMode="auto">
        <a:xfrm>
          <a:off x="6171080" y="12954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1651000</xdr:colOff>
      <xdr:row>32</xdr:row>
      <xdr:rowOff>0</xdr:rowOff>
    </xdr:from>
    <xdr:ext cx="896199" cy="3846"/>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4550" y="1295400"/>
          <a:ext cx="896199" cy="3846"/>
        </a:xfrm>
        <a:prstGeom prst="rect">
          <a:avLst/>
        </a:prstGeom>
        <a:ln>
          <a:noFill/>
        </a:ln>
        <a:effectLst>
          <a:softEdge rad="112500"/>
        </a:effectLst>
      </xdr:spPr>
    </xdr:pic>
    <xdr:clientData/>
  </xdr:oneCellAnchor>
  <xdr:oneCellAnchor>
    <xdr:from>
      <xdr:col>2</xdr:col>
      <xdr:colOff>2801056</xdr:colOff>
      <xdr:row>32</xdr:row>
      <xdr:rowOff>0</xdr:rowOff>
    </xdr:from>
    <xdr:ext cx="834181" cy="7306"/>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stretch>
          <a:fillRect/>
        </a:stretch>
      </xdr:blipFill>
      <xdr:spPr>
        <a:xfrm>
          <a:off x="8344606" y="1295400"/>
          <a:ext cx="834181" cy="7306"/>
        </a:xfrm>
        <a:prstGeom prst="rect">
          <a:avLst/>
        </a:prstGeom>
        <a:ln>
          <a:noFill/>
        </a:ln>
        <a:effectLst>
          <a:softEdge rad="112500"/>
        </a:effectLst>
      </xdr:spPr>
    </xdr:pic>
    <xdr:clientData/>
  </xdr:oneCellAnchor>
  <xdr:oneCellAnchor>
    <xdr:from>
      <xdr:col>2</xdr:col>
      <xdr:colOff>3641912</xdr:colOff>
      <xdr:row>67</xdr:row>
      <xdr:rowOff>0</xdr:rowOff>
    </xdr:from>
    <xdr:ext cx="694764" cy="470647"/>
    <xdr:sp macro="" textlink="">
      <xdr:nvSpPr>
        <xdr:cNvPr id="1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751B9F82-1DEA-4985-82B5-A78938510248}"/>
            </a:ext>
            <a:ext uri="{147F2762-F138-4A5C-976F-8EAC2B608ADB}">
              <a16:predDERef xmlns:a16="http://schemas.microsoft.com/office/drawing/2014/main" pred="{00000000-0008-0000-0600-00000B000000}"/>
            </a:ext>
          </a:extLst>
        </xdr:cNvPr>
        <xdr:cNvSpPr>
          <a:spLocks noChangeAspect="1" noChangeArrowheads="1"/>
        </xdr:cNvSpPr>
      </xdr:nvSpPr>
      <xdr:spPr bwMode="auto">
        <a:xfrm>
          <a:off x="10071287" y="507111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840441</xdr:colOff>
      <xdr:row>67</xdr:row>
      <xdr:rowOff>0</xdr:rowOff>
    </xdr:from>
    <xdr:ext cx="304800" cy="314325"/>
    <xdr:sp macro="" textlink="">
      <xdr:nvSpPr>
        <xdr:cNvPr id="1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8EF07C72-39B3-42C6-B159-CF44DC5FE3F8}"/>
            </a:ext>
            <a:ext uri="{147F2762-F138-4A5C-976F-8EAC2B608ADB}">
              <a16:predDERef xmlns:a16="http://schemas.microsoft.com/office/drawing/2014/main" pred="{E5BCF5D7-2280-4F8C-B26E-3AD331EDA608}"/>
            </a:ext>
          </a:extLst>
        </xdr:cNvPr>
        <xdr:cNvSpPr>
          <a:spLocks noChangeAspect="1" noChangeArrowheads="1"/>
        </xdr:cNvSpPr>
      </xdr:nvSpPr>
      <xdr:spPr bwMode="auto">
        <a:xfrm>
          <a:off x="11260791" y="507111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67</xdr:row>
      <xdr:rowOff>0</xdr:rowOff>
    </xdr:from>
    <xdr:ext cx="304800" cy="301625"/>
    <xdr:sp macro="" textlink="">
      <xdr:nvSpPr>
        <xdr:cNvPr id="14"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624EADA4-E80C-4A13-AFB8-E6D2D85E1D5E}"/>
            </a:ext>
            <a:ext uri="{147F2762-F138-4A5C-976F-8EAC2B608ADB}">
              <a16:predDERef xmlns:a16="http://schemas.microsoft.com/office/drawing/2014/main" pred="{829AAE90-23C1-4414-8E85-F85C701CFCDC}"/>
            </a:ext>
          </a:extLst>
        </xdr:cNvPr>
        <xdr:cNvSpPr>
          <a:spLocks noChangeAspect="1" noChangeArrowheads="1"/>
        </xdr:cNvSpPr>
      </xdr:nvSpPr>
      <xdr:spPr bwMode="auto">
        <a:xfrm>
          <a:off x="7056905" y="507111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1651000</xdr:colOff>
      <xdr:row>67</xdr:row>
      <xdr:rowOff>0</xdr:rowOff>
    </xdr:from>
    <xdr:ext cx="896199" cy="3846"/>
    <xdr:pic>
      <xdr:nvPicPr>
        <xdr:cNvPr id="15" name="Picture 9">
          <a:extLst>
            <a:ext uri="{FF2B5EF4-FFF2-40B4-BE49-F238E27FC236}">
              <a16:creationId xmlns:a16="http://schemas.microsoft.com/office/drawing/2014/main" id="{709380E7-CCEE-4AD1-A926-EF6C80DE1183}"/>
            </a:ext>
            <a:ext uri="{147F2762-F138-4A5C-976F-8EAC2B608ADB}">
              <a16:predDERef xmlns:a16="http://schemas.microsoft.com/office/drawing/2014/main" pred="{D562B74C-CC63-4932-B227-92B6B0434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0375" y="50711100"/>
          <a:ext cx="896199" cy="3846"/>
        </a:xfrm>
        <a:prstGeom prst="rect">
          <a:avLst/>
        </a:prstGeom>
        <a:ln>
          <a:noFill/>
        </a:ln>
        <a:effectLst>
          <a:softEdge rad="112500"/>
        </a:effectLst>
      </xdr:spPr>
    </xdr:pic>
    <xdr:clientData/>
  </xdr:oneCellAnchor>
  <xdr:oneCellAnchor>
    <xdr:from>
      <xdr:col>2</xdr:col>
      <xdr:colOff>2801056</xdr:colOff>
      <xdr:row>67</xdr:row>
      <xdr:rowOff>0</xdr:rowOff>
    </xdr:from>
    <xdr:ext cx="834181" cy="7306"/>
    <xdr:pic>
      <xdr:nvPicPr>
        <xdr:cNvPr id="16" name="Picture 10">
          <a:extLst>
            <a:ext uri="{FF2B5EF4-FFF2-40B4-BE49-F238E27FC236}">
              <a16:creationId xmlns:a16="http://schemas.microsoft.com/office/drawing/2014/main" id="{02D19F60-7185-4388-A270-B481F2AF3993}"/>
            </a:ext>
            <a:ext uri="{147F2762-F138-4A5C-976F-8EAC2B608ADB}">
              <a16:predDERef xmlns:a16="http://schemas.microsoft.com/office/drawing/2014/main" pred="{0E2F520F-2C86-480A-B982-A1E211B7DE07}"/>
            </a:ext>
          </a:extLst>
        </xdr:cNvPr>
        <xdr:cNvPicPr>
          <a:picLocks noChangeAspect="1"/>
        </xdr:cNvPicPr>
      </xdr:nvPicPr>
      <xdr:blipFill>
        <a:blip xmlns:r="http://schemas.openxmlformats.org/officeDocument/2006/relationships" r:embed="rId2"/>
        <a:stretch>
          <a:fillRect/>
        </a:stretch>
      </xdr:blipFill>
      <xdr:spPr>
        <a:xfrm>
          <a:off x="9230431" y="50711100"/>
          <a:ext cx="834181" cy="7306"/>
        </a:xfrm>
        <a:prstGeom prst="rect">
          <a:avLst/>
        </a:prstGeom>
        <a:ln>
          <a:noFill/>
        </a:ln>
        <a:effectLst>
          <a:softEdge rad="112500"/>
        </a:effec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2801056</xdr:colOff>
      <xdr:row>1</xdr:row>
      <xdr:rowOff>0</xdr:rowOff>
    </xdr:from>
    <xdr:to>
      <xdr:col>2</xdr:col>
      <xdr:colOff>3635237</xdr:colOff>
      <xdr:row>1</xdr:row>
      <xdr:rowOff>7306</xdr:rowOff>
    </xdr:to>
    <xdr:pic>
      <xdr:nvPicPr>
        <xdr:cNvPr id="13" name="Picture 12">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1"/>
        <a:stretch>
          <a:fillRect/>
        </a:stretch>
      </xdr:blipFill>
      <xdr:spPr>
        <a:xfrm>
          <a:off x="4534606" y="1245023"/>
          <a:ext cx="859157" cy="1093156"/>
        </a:xfrm>
        <a:prstGeom prst="rect">
          <a:avLst/>
        </a:prstGeom>
        <a:ln>
          <a:noFill/>
        </a:ln>
        <a:effectLst>
          <a:softEdge rad="112500"/>
        </a:effectLst>
      </xdr:spPr>
    </xdr:pic>
    <xdr:clientData/>
  </xdr:twoCellAnchor>
  <xdr:twoCellAnchor editAs="oneCell">
    <xdr:from>
      <xdr:col>18</xdr:col>
      <xdr:colOff>1651000</xdr:colOff>
      <xdr:row>1</xdr:row>
      <xdr:rowOff>0</xdr:rowOff>
    </xdr:from>
    <xdr:to>
      <xdr:col>18</xdr:col>
      <xdr:colOff>2547199</xdr:colOff>
      <xdr:row>1</xdr:row>
      <xdr:rowOff>3846</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6500" y="0"/>
          <a:ext cx="896199" cy="3846"/>
        </a:xfrm>
        <a:prstGeom prst="rect">
          <a:avLst/>
        </a:prstGeom>
        <a:ln>
          <a:noFill/>
        </a:ln>
        <a:effectLst>
          <a:softEdge rad="112500"/>
        </a:effectLst>
      </xdr:spPr>
    </xdr:pic>
    <xdr:clientData/>
  </xdr:twoCellAnchor>
  <xdr:twoCellAnchor editAs="oneCell">
    <xdr:from>
      <xdr:col>18</xdr:col>
      <xdr:colOff>2801056</xdr:colOff>
      <xdr:row>1</xdr:row>
      <xdr:rowOff>0</xdr:rowOff>
    </xdr:from>
    <xdr:to>
      <xdr:col>20</xdr:col>
      <xdr:colOff>247650</xdr:colOff>
      <xdr:row>1</xdr:row>
      <xdr:rowOff>7306</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a:stretch>
          <a:fillRect/>
        </a:stretch>
      </xdr:blipFill>
      <xdr:spPr>
        <a:xfrm>
          <a:off x="4896556" y="0"/>
          <a:ext cx="856544" cy="7306"/>
        </a:xfrm>
        <a:prstGeom prst="rect">
          <a:avLst/>
        </a:prstGeom>
        <a:ln>
          <a:noFill/>
        </a:ln>
        <a:effectLst>
          <a:softEdge rad="112500"/>
        </a:effectLst>
      </xdr:spPr>
    </xdr:pic>
    <xdr:clientData/>
  </xdr:twoCellAnchor>
  <xdr:oneCellAnchor>
    <xdr:from>
      <xdr:col>2</xdr:col>
      <xdr:colOff>1651000</xdr:colOff>
      <xdr:row>35</xdr:row>
      <xdr:rowOff>0</xdr:rowOff>
    </xdr:from>
    <xdr:ext cx="896199" cy="3846"/>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51475" y="323850"/>
          <a:ext cx="896199" cy="3846"/>
        </a:xfrm>
        <a:prstGeom prst="rect">
          <a:avLst/>
        </a:prstGeom>
        <a:ln>
          <a:noFill/>
        </a:ln>
        <a:effectLst>
          <a:softEdge rad="112500"/>
        </a:effectLst>
      </xdr:spPr>
    </xdr:pic>
    <xdr:clientData/>
  </xdr:oneCellAnchor>
  <xdr:oneCellAnchor>
    <xdr:from>
      <xdr:col>2</xdr:col>
      <xdr:colOff>2801056</xdr:colOff>
      <xdr:row>35</xdr:row>
      <xdr:rowOff>0</xdr:rowOff>
    </xdr:from>
    <xdr:ext cx="834181" cy="7306"/>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a:stretch>
          <a:fillRect/>
        </a:stretch>
      </xdr:blipFill>
      <xdr:spPr>
        <a:xfrm>
          <a:off x="6601531" y="323850"/>
          <a:ext cx="834181" cy="7306"/>
        </a:xfrm>
        <a:prstGeom prst="rect">
          <a:avLst/>
        </a:prstGeom>
        <a:ln>
          <a:noFill/>
        </a:ln>
        <a:effectLst>
          <a:softEdge rad="112500"/>
        </a:effectLst>
      </xdr:spPr>
    </xdr:pic>
    <xdr:clientData/>
  </xdr:oneCellAnchor>
  <xdr:oneCellAnchor>
    <xdr:from>
      <xdr:col>18</xdr:col>
      <xdr:colOff>1651000</xdr:colOff>
      <xdr:row>35</xdr:row>
      <xdr:rowOff>0</xdr:rowOff>
    </xdr:from>
    <xdr:ext cx="896199" cy="3846"/>
    <xdr:pic>
      <xdr:nvPicPr>
        <xdr:cNvPr id="10" name="Picture 9">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67975" y="323850"/>
          <a:ext cx="896199" cy="3846"/>
        </a:xfrm>
        <a:prstGeom prst="rect">
          <a:avLst/>
        </a:prstGeom>
        <a:ln>
          <a:noFill/>
        </a:ln>
        <a:effectLst>
          <a:softEdge rad="112500"/>
        </a:effectLst>
      </xdr:spPr>
    </xdr:pic>
    <xdr:clientData/>
  </xdr:oneCellAnchor>
  <xdr:oneCellAnchor>
    <xdr:from>
      <xdr:col>18</xdr:col>
      <xdr:colOff>2801056</xdr:colOff>
      <xdr:row>35</xdr:row>
      <xdr:rowOff>0</xdr:rowOff>
    </xdr:from>
    <xdr:ext cx="856544" cy="7306"/>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a:stretch>
          <a:fillRect/>
        </a:stretch>
      </xdr:blipFill>
      <xdr:spPr>
        <a:xfrm>
          <a:off x="24232306" y="323850"/>
          <a:ext cx="856544" cy="7306"/>
        </a:xfrm>
        <a:prstGeom prst="rect">
          <a:avLst/>
        </a:prstGeom>
        <a:ln>
          <a:noFill/>
        </a:ln>
        <a:effectLst>
          <a:softEdge rad="112500"/>
        </a:effec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1651000</xdr:colOff>
      <xdr:row>2</xdr:row>
      <xdr:rowOff>0</xdr:rowOff>
    </xdr:from>
    <xdr:to>
      <xdr:col>2</xdr:col>
      <xdr:colOff>2547199</xdr:colOff>
      <xdr:row>2</xdr:row>
      <xdr:rowOff>3846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5750" y="561975"/>
          <a:ext cx="896199" cy="3846"/>
        </a:xfrm>
        <a:prstGeom prst="rect">
          <a:avLst/>
        </a:prstGeom>
        <a:ln>
          <a:noFill/>
        </a:ln>
        <a:effectLst>
          <a:softEdge rad="112500"/>
        </a:effectLst>
      </xdr:spPr>
    </xdr:pic>
    <xdr:clientData/>
  </xdr:twoCellAnchor>
  <xdr:twoCellAnchor editAs="oneCell">
    <xdr:from>
      <xdr:col>2</xdr:col>
      <xdr:colOff>2801056</xdr:colOff>
      <xdr:row>2</xdr:row>
      <xdr:rowOff>0</xdr:rowOff>
    </xdr:from>
    <xdr:to>
      <xdr:col>2</xdr:col>
      <xdr:colOff>3635237</xdr:colOff>
      <xdr:row>2</xdr:row>
      <xdr:rowOff>7306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10325806" y="561975"/>
          <a:ext cx="834181" cy="7306"/>
        </a:xfrm>
        <a:prstGeom prst="rect">
          <a:avLst/>
        </a:prstGeom>
        <a:ln>
          <a:noFill/>
        </a:ln>
        <a:effectLst>
          <a:softEdge rad="112500"/>
        </a:effectLst>
      </xdr:spPr>
    </xdr:pic>
    <xdr:clientData/>
  </xdr:twoCellAnchor>
  <xdr:twoCellAnchor editAs="oneCell">
    <xdr:from>
      <xdr:col>18</xdr:col>
      <xdr:colOff>1651000</xdr:colOff>
      <xdr:row>2</xdr:row>
      <xdr:rowOff>0</xdr:rowOff>
    </xdr:from>
    <xdr:to>
      <xdr:col>20</xdr:col>
      <xdr:colOff>289774</xdr:colOff>
      <xdr:row>2</xdr:row>
      <xdr:rowOff>3846</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77675" y="561975"/>
          <a:ext cx="896199" cy="3846"/>
        </a:xfrm>
        <a:prstGeom prst="rect">
          <a:avLst/>
        </a:prstGeom>
        <a:ln>
          <a:noFill/>
        </a:ln>
        <a:effectLst>
          <a:softEdge rad="112500"/>
        </a:effectLst>
      </xdr:spPr>
    </xdr:pic>
    <xdr:clientData/>
  </xdr:twoCellAnchor>
  <xdr:twoCellAnchor editAs="oneCell">
    <xdr:from>
      <xdr:col>18</xdr:col>
      <xdr:colOff>2801056</xdr:colOff>
      <xdr:row>2</xdr:row>
      <xdr:rowOff>0</xdr:rowOff>
    </xdr:from>
    <xdr:to>
      <xdr:col>20</xdr:col>
      <xdr:colOff>247650</xdr:colOff>
      <xdr:row>2</xdr:row>
      <xdr:rowOff>7306</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a:stretch>
          <a:fillRect/>
        </a:stretch>
      </xdr:blipFill>
      <xdr:spPr>
        <a:xfrm>
          <a:off x="24575206" y="561975"/>
          <a:ext cx="856544" cy="7306"/>
        </a:xfrm>
        <a:prstGeom prst="rect">
          <a:avLst/>
        </a:prstGeom>
        <a:ln>
          <a:noFill/>
        </a:ln>
        <a:effectLst>
          <a:softEdge rad="112500"/>
        </a:effectLst>
      </xdr:spPr>
    </xdr:pic>
    <xdr:clientData/>
  </xdr:twoCellAnchor>
  <xdr:oneCellAnchor>
    <xdr:from>
      <xdr:col>2</xdr:col>
      <xdr:colOff>1651000</xdr:colOff>
      <xdr:row>24</xdr:row>
      <xdr:rowOff>0</xdr:rowOff>
    </xdr:from>
    <xdr:ext cx="896199" cy="3846"/>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3675" y="485775"/>
          <a:ext cx="896199" cy="3846"/>
        </a:xfrm>
        <a:prstGeom prst="rect">
          <a:avLst/>
        </a:prstGeom>
        <a:ln>
          <a:noFill/>
        </a:ln>
        <a:effectLst>
          <a:softEdge rad="112500"/>
        </a:effectLst>
      </xdr:spPr>
    </xdr:pic>
    <xdr:clientData/>
  </xdr:oneCellAnchor>
  <xdr:oneCellAnchor>
    <xdr:from>
      <xdr:col>2</xdr:col>
      <xdr:colOff>2801056</xdr:colOff>
      <xdr:row>24</xdr:row>
      <xdr:rowOff>0</xdr:rowOff>
    </xdr:from>
    <xdr:ext cx="834181" cy="7306"/>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a:stretch>
          <a:fillRect/>
        </a:stretch>
      </xdr:blipFill>
      <xdr:spPr>
        <a:xfrm>
          <a:off x="8963731" y="485775"/>
          <a:ext cx="834181" cy="7306"/>
        </a:xfrm>
        <a:prstGeom prst="rect">
          <a:avLst/>
        </a:prstGeom>
        <a:ln>
          <a:noFill/>
        </a:ln>
        <a:effectLst>
          <a:softEdge rad="112500"/>
        </a:effectLst>
      </xdr:spPr>
    </xdr:pic>
    <xdr:clientData/>
  </xdr:oneCellAnchor>
  <xdr:oneCellAnchor>
    <xdr:from>
      <xdr:col>18</xdr:col>
      <xdr:colOff>1651000</xdr:colOff>
      <xdr:row>24</xdr:row>
      <xdr:rowOff>0</xdr:rowOff>
    </xdr:from>
    <xdr:ext cx="896199" cy="3846"/>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53750" y="485775"/>
          <a:ext cx="896199" cy="3846"/>
        </a:xfrm>
        <a:prstGeom prst="rect">
          <a:avLst/>
        </a:prstGeom>
        <a:ln>
          <a:noFill/>
        </a:ln>
        <a:effectLst>
          <a:softEdge rad="112500"/>
        </a:effectLst>
      </xdr:spPr>
    </xdr:pic>
    <xdr:clientData/>
  </xdr:oneCellAnchor>
  <xdr:oneCellAnchor>
    <xdr:from>
      <xdr:col>18</xdr:col>
      <xdr:colOff>2801056</xdr:colOff>
      <xdr:row>24</xdr:row>
      <xdr:rowOff>0</xdr:rowOff>
    </xdr:from>
    <xdr:ext cx="856544" cy="7306"/>
    <xdr:pic>
      <xdr:nvPicPr>
        <xdr:cNvPr id="9" name="Picture 8">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2"/>
        <a:stretch>
          <a:fillRect/>
        </a:stretch>
      </xdr:blipFill>
      <xdr:spPr>
        <a:xfrm>
          <a:off x="23651281" y="485775"/>
          <a:ext cx="856544" cy="7306"/>
        </a:xfrm>
        <a:prstGeom prst="rect">
          <a:avLst/>
        </a:prstGeom>
        <a:ln>
          <a:noFill/>
        </a:ln>
        <a:effectLst>
          <a:softEdge rad="112500"/>
        </a:effectLst>
      </xdr:spPr>
    </xdr:pic>
    <xdr:clientData/>
  </xdr:oneCellAnchor>
  <xdr:oneCellAnchor>
    <xdr:from>
      <xdr:col>2</xdr:col>
      <xdr:colOff>1651000</xdr:colOff>
      <xdr:row>56</xdr:row>
      <xdr:rowOff>0</xdr:rowOff>
    </xdr:from>
    <xdr:ext cx="896199" cy="3846"/>
    <xdr:pic>
      <xdr:nvPicPr>
        <xdr:cNvPr id="10" name="Picture 9">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3675" y="10277475"/>
          <a:ext cx="896199" cy="3846"/>
        </a:xfrm>
        <a:prstGeom prst="rect">
          <a:avLst/>
        </a:prstGeom>
        <a:ln>
          <a:noFill/>
        </a:ln>
        <a:effectLst>
          <a:softEdge rad="112500"/>
        </a:effectLst>
      </xdr:spPr>
    </xdr:pic>
    <xdr:clientData/>
  </xdr:oneCellAnchor>
  <xdr:oneCellAnchor>
    <xdr:from>
      <xdr:col>2</xdr:col>
      <xdr:colOff>2801056</xdr:colOff>
      <xdr:row>56</xdr:row>
      <xdr:rowOff>0</xdr:rowOff>
    </xdr:from>
    <xdr:ext cx="834181" cy="7306"/>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2"/>
        <a:stretch>
          <a:fillRect/>
        </a:stretch>
      </xdr:blipFill>
      <xdr:spPr>
        <a:xfrm>
          <a:off x="8963731" y="10277475"/>
          <a:ext cx="834181" cy="7306"/>
        </a:xfrm>
        <a:prstGeom prst="rect">
          <a:avLst/>
        </a:prstGeom>
        <a:ln>
          <a:noFill/>
        </a:ln>
        <a:effectLst>
          <a:softEdge rad="112500"/>
        </a:effectLst>
      </xdr:spPr>
    </xdr:pic>
    <xdr:clientData/>
  </xdr:oneCellAnchor>
  <xdr:oneCellAnchor>
    <xdr:from>
      <xdr:col>18</xdr:col>
      <xdr:colOff>1651000</xdr:colOff>
      <xdr:row>56</xdr:row>
      <xdr:rowOff>0</xdr:rowOff>
    </xdr:from>
    <xdr:ext cx="896199" cy="3846"/>
    <xdr:pic>
      <xdr:nvPicPr>
        <xdr:cNvPr id="12" name="Picture 11">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53750" y="10277475"/>
          <a:ext cx="896199" cy="3846"/>
        </a:xfrm>
        <a:prstGeom prst="rect">
          <a:avLst/>
        </a:prstGeom>
        <a:ln>
          <a:noFill/>
        </a:ln>
        <a:effectLst>
          <a:softEdge rad="112500"/>
        </a:effectLst>
      </xdr:spPr>
    </xdr:pic>
    <xdr:clientData/>
  </xdr:oneCellAnchor>
  <xdr:oneCellAnchor>
    <xdr:from>
      <xdr:col>18</xdr:col>
      <xdr:colOff>2801056</xdr:colOff>
      <xdr:row>56</xdr:row>
      <xdr:rowOff>0</xdr:rowOff>
    </xdr:from>
    <xdr:ext cx="856544" cy="7306"/>
    <xdr:pic>
      <xdr:nvPicPr>
        <xdr:cNvPr id="13" name="Picture 1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2"/>
        <a:stretch>
          <a:fillRect/>
        </a:stretch>
      </xdr:blipFill>
      <xdr:spPr>
        <a:xfrm>
          <a:off x="23651281" y="10277475"/>
          <a:ext cx="856544" cy="7306"/>
        </a:xfrm>
        <a:prstGeom prst="rect">
          <a:avLst/>
        </a:prstGeom>
        <a:ln>
          <a:noFill/>
        </a:ln>
        <a:effectLst>
          <a:softEdge rad="112500"/>
        </a:effectLst>
      </xdr:spPr>
    </xdr:pic>
    <xdr:clientData/>
  </xdr:oneCellAnchor>
  <xdr:oneCellAnchor>
    <xdr:from>
      <xdr:col>2</xdr:col>
      <xdr:colOff>1651000</xdr:colOff>
      <xdr:row>102</xdr:row>
      <xdr:rowOff>0</xdr:rowOff>
    </xdr:from>
    <xdr:ext cx="896199" cy="3846"/>
    <xdr:pic>
      <xdr:nvPicPr>
        <xdr:cNvPr id="14" name="Picture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3675" y="28136850"/>
          <a:ext cx="896199" cy="3846"/>
        </a:xfrm>
        <a:prstGeom prst="rect">
          <a:avLst/>
        </a:prstGeom>
        <a:ln>
          <a:noFill/>
        </a:ln>
        <a:effectLst>
          <a:softEdge rad="112500"/>
        </a:effectLst>
      </xdr:spPr>
    </xdr:pic>
    <xdr:clientData/>
  </xdr:oneCellAnchor>
  <xdr:oneCellAnchor>
    <xdr:from>
      <xdr:col>2</xdr:col>
      <xdr:colOff>2801056</xdr:colOff>
      <xdr:row>102</xdr:row>
      <xdr:rowOff>0</xdr:rowOff>
    </xdr:from>
    <xdr:ext cx="834181" cy="7306"/>
    <xdr:pic>
      <xdr:nvPicPr>
        <xdr:cNvPr id="15" name="Picture 14">
          <a:extLst>
            <a:ext uri="{FF2B5EF4-FFF2-40B4-BE49-F238E27FC236}">
              <a16:creationId xmlns:a16="http://schemas.microsoft.com/office/drawing/2014/main" id="{00000000-0008-0000-0B00-00000F000000}"/>
            </a:ext>
          </a:extLst>
        </xdr:cNvPr>
        <xdr:cNvPicPr>
          <a:picLocks noChangeAspect="1"/>
        </xdr:cNvPicPr>
      </xdr:nvPicPr>
      <xdr:blipFill>
        <a:blip xmlns:r="http://schemas.openxmlformats.org/officeDocument/2006/relationships" r:embed="rId2"/>
        <a:stretch>
          <a:fillRect/>
        </a:stretch>
      </xdr:blipFill>
      <xdr:spPr>
        <a:xfrm>
          <a:off x="8963731" y="28136850"/>
          <a:ext cx="834181" cy="7306"/>
        </a:xfrm>
        <a:prstGeom prst="rect">
          <a:avLst/>
        </a:prstGeom>
        <a:ln>
          <a:noFill/>
        </a:ln>
        <a:effectLst>
          <a:softEdge rad="112500"/>
        </a:effectLst>
      </xdr:spPr>
    </xdr:pic>
    <xdr:clientData/>
  </xdr:oneCellAnchor>
  <xdr:oneCellAnchor>
    <xdr:from>
      <xdr:col>18</xdr:col>
      <xdr:colOff>1651000</xdr:colOff>
      <xdr:row>102</xdr:row>
      <xdr:rowOff>0</xdr:rowOff>
    </xdr:from>
    <xdr:ext cx="896199" cy="3846"/>
    <xdr:pic>
      <xdr:nvPicPr>
        <xdr:cNvPr id="16" name="Picture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53750" y="28136850"/>
          <a:ext cx="896199" cy="3846"/>
        </a:xfrm>
        <a:prstGeom prst="rect">
          <a:avLst/>
        </a:prstGeom>
        <a:ln>
          <a:noFill/>
        </a:ln>
        <a:effectLst>
          <a:softEdge rad="112500"/>
        </a:effectLst>
      </xdr:spPr>
    </xdr:pic>
    <xdr:clientData/>
  </xdr:oneCellAnchor>
  <xdr:oneCellAnchor>
    <xdr:from>
      <xdr:col>18</xdr:col>
      <xdr:colOff>2801056</xdr:colOff>
      <xdr:row>102</xdr:row>
      <xdr:rowOff>0</xdr:rowOff>
    </xdr:from>
    <xdr:ext cx="856544" cy="7306"/>
    <xdr:pic>
      <xdr:nvPicPr>
        <xdr:cNvPr id="17" name="Picture 16">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2"/>
        <a:stretch>
          <a:fillRect/>
        </a:stretch>
      </xdr:blipFill>
      <xdr:spPr>
        <a:xfrm>
          <a:off x="23651281" y="28136850"/>
          <a:ext cx="856544" cy="7306"/>
        </a:xfrm>
        <a:prstGeom prst="rect">
          <a:avLst/>
        </a:prstGeom>
        <a:ln>
          <a:noFill/>
        </a:ln>
        <a:effectLst>
          <a:softEdge rad="112500"/>
        </a:effectLst>
      </xdr:spPr>
    </xdr:pic>
    <xdr:clientData/>
  </xdr:oneCellAnchor>
  <xdr:oneCellAnchor>
    <xdr:from>
      <xdr:col>2</xdr:col>
      <xdr:colOff>1651000</xdr:colOff>
      <xdr:row>179</xdr:row>
      <xdr:rowOff>0</xdr:rowOff>
    </xdr:from>
    <xdr:ext cx="896199" cy="3846"/>
    <xdr:pic>
      <xdr:nvPicPr>
        <xdr:cNvPr id="18" name="Picture 17">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3675" y="60712350"/>
          <a:ext cx="896199" cy="3846"/>
        </a:xfrm>
        <a:prstGeom prst="rect">
          <a:avLst/>
        </a:prstGeom>
        <a:ln>
          <a:noFill/>
        </a:ln>
        <a:effectLst>
          <a:softEdge rad="112500"/>
        </a:effectLst>
      </xdr:spPr>
    </xdr:pic>
    <xdr:clientData/>
  </xdr:oneCellAnchor>
  <xdr:oneCellAnchor>
    <xdr:from>
      <xdr:col>2</xdr:col>
      <xdr:colOff>2801056</xdr:colOff>
      <xdr:row>179</xdr:row>
      <xdr:rowOff>0</xdr:rowOff>
    </xdr:from>
    <xdr:ext cx="834181" cy="7306"/>
    <xdr:pic>
      <xdr:nvPicPr>
        <xdr:cNvPr id="19" name="Picture 18">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2"/>
        <a:stretch>
          <a:fillRect/>
        </a:stretch>
      </xdr:blipFill>
      <xdr:spPr>
        <a:xfrm>
          <a:off x="8963731" y="60712350"/>
          <a:ext cx="834181" cy="7306"/>
        </a:xfrm>
        <a:prstGeom prst="rect">
          <a:avLst/>
        </a:prstGeom>
        <a:ln>
          <a:noFill/>
        </a:ln>
        <a:effectLst>
          <a:softEdge rad="112500"/>
        </a:effectLst>
      </xdr:spPr>
    </xdr:pic>
    <xdr:clientData/>
  </xdr:oneCellAnchor>
  <xdr:oneCellAnchor>
    <xdr:from>
      <xdr:col>18</xdr:col>
      <xdr:colOff>1651000</xdr:colOff>
      <xdr:row>179</xdr:row>
      <xdr:rowOff>0</xdr:rowOff>
    </xdr:from>
    <xdr:ext cx="896199" cy="3846"/>
    <xdr:pic>
      <xdr:nvPicPr>
        <xdr:cNvPr id="20" name="Picture 19">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53750" y="60712350"/>
          <a:ext cx="896199" cy="3846"/>
        </a:xfrm>
        <a:prstGeom prst="rect">
          <a:avLst/>
        </a:prstGeom>
        <a:ln>
          <a:noFill/>
        </a:ln>
        <a:effectLst>
          <a:softEdge rad="112500"/>
        </a:effectLst>
      </xdr:spPr>
    </xdr:pic>
    <xdr:clientData/>
  </xdr:oneCellAnchor>
  <xdr:oneCellAnchor>
    <xdr:from>
      <xdr:col>18</xdr:col>
      <xdr:colOff>2801056</xdr:colOff>
      <xdr:row>179</xdr:row>
      <xdr:rowOff>0</xdr:rowOff>
    </xdr:from>
    <xdr:ext cx="856544" cy="7306"/>
    <xdr:pic>
      <xdr:nvPicPr>
        <xdr:cNvPr id="21" name="Picture 20">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2"/>
        <a:stretch>
          <a:fillRect/>
        </a:stretch>
      </xdr:blipFill>
      <xdr:spPr>
        <a:xfrm>
          <a:off x="23651281" y="60712350"/>
          <a:ext cx="856544" cy="7306"/>
        </a:xfrm>
        <a:prstGeom prst="rect">
          <a:avLst/>
        </a:prstGeom>
        <a:ln>
          <a:noFill/>
        </a:ln>
        <a:effectLst>
          <a:softEdge rad="112500"/>
        </a:effectLst>
      </xdr:spPr>
    </xdr:pic>
    <xdr:clientData/>
  </xdr:oneCellAnchor>
  <xdr:oneCellAnchor>
    <xdr:from>
      <xdr:col>2</xdr:col>
      <xdr:colOff>1651000</xdr:colOff>
      <xdr:row>202</xdr:row>
      <xdr:rowOff>0</xdr:rowOff>
    </xdr:from>
    <xdr:ext cx="896199" cy="3846"/>
    <xdr:pic>
      <xdr:nvPicPr>
        <xdr:cNvPr id="22" name="Picture 21">
          <a:extLst>
            <a:ext uri="{FF2B5EF4-FFF2-40B4-BE49-F238E27FC236}">
              <a16:creationId xmlns:a16="http://schemas.microsoft.com/office/drawing/2014/main" id="{00000000-0008-0000-0B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3675" y="106775250"/>
          <a:ext cx="896199" cy="3846"/>
        </a:xfrm>
        <a:prstGeom prst="rect">
          <a:avLst/>
        </a:prstGeom>
        <a:ln>
          <a:noFill/>
        </a:ln>
        <a:effectLst>
          <a:softEdge rad="112500"/>
        </a:effectLst>
      </xdr:spPr>
    </xdr:pic>
    <xdr:clientData/>
  </xdr:oneCellAnchor>
  <xdr:oneCellAnchor>
    <xdr:from>
      <xdr:col>2</xdr:col>
      <xdr:colOff>2801056</xdr:colOff>
      <xdr:row>202</xdr:row>
      <xdr:rowOff>0</xdr:rowOff>
    </xdr:from>
    <xdr:ext cx="834181" cy="7306"/>
    <xdr:pic>
      <xdr:nvPicPr>
        <xdr:cNvPr id="23" name="Picture 22">
          <a:extLst>
            <a:ext uri="{FF2B5EF4-FFF2-40B4-BE49-F238E27FC236}">
              <a16:creationId xmlns:a16="http://schemas.microsoft.com/office/drawing/2014/main" id="{00000000-0008-0000-0B00-000017000000}"/>
            </a:ext>
          </a:extLst>
        </xdr:cNvPr>
        <xdr:cNvPicPr>
          <a:picLocks noChangeAspect="1"/>
        </xdr:cNvPicPr>
      </xdr:nvPicPr>
      <xdr:blipFill>
        <a:blip xmlns:r="http://schemas.openxmlformats.org/officeDocument/2006/relationships" r:embed="rId2"/>
        <a:stretch>
          <a:fillRect/>
        </a:stretch>
      </xdr:blipFill>
      <xdr:spPr>
        <a:xfrm>
          <a:off x="8963731" y="106775250"/>
          <a:ext cx="834181" cy="7306"/>
        </a:xfrm>
        <a:prstGeom prst="rect">
          <a:avLst/>
        </a:prstGeom>
        <a:ln>
          <a:noFill/>
        </a:ln>
        <a:effectLst>
          <a:softEdge rad="112500"/>
        </a:effectLst>
      </xdr:spPr>
    </xdr:pic>
    <xdr:clientData/>
  </xdr:oneCellAnchor>
  <xdr:oneCellAnchor>
    <xdr:from>
      <xdr:col>18</xdr:col>
      <xdr:colOff>1651000</xdr:colOff>
      <xdr:row>202</xdr:row>
      <xdr:rowOff>0</xdr:rowOff>
    </xdr:from>
    <xdr:ext cx="896199" cy="3846"/>
    <xdr:pic>
      <xdr:nvPicPr>
        <xdr:cNvPr id="24" name="Picture 23">
          <a:extLst>
            <a:ext uri="{FF2B5EF4-FFF2-40B4-BE49-F238E27FC236}">
              <a16:creationId xmlns:a16="http://schemas.microsoft.com/office/drawing/2014/main" id="{00000000-0008-0000-0B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53750" y="106775250"/>
          <a:ext cx="896199" cy="3846"/>
        </a:xfrm>
        <a:prstGeom prst="rect">
          <a:avLst/>
        </a:prstGeom>
        <a:ln>
          <a:noFill/>
        </a:ln>
        <a:effectLst>
          <a:softEdge rad="112500"/>
        </a:effectLst>
      </xdr:spPr>
    </xdr:pic>
    <xdr:clientData/>
  </xdr:oneCellAnchor>
  <xdr:oneCellAnchor>
    <xdr:from>
      <xdr:col>18</xdr:col>
      <xdr:colOff>2801056</xdr:colOff>
      <xdr:row>202</xdr:row>
      <xdr:rowOff>0</xdr:rowOff>
    </xdr:from>
    <xdr:ext cx="856544" cy="7306"/>
    <xdr:pic>
      <xdr:nvPicPr>
        <xdr:cNvPr id="25" name="Picture 24">
          <a:extLst>
            <a:ext uri="{FF2B5EF4-FFF2-40B4-BE49-F238E27FC236}">
              <a16:creationId xmlns:a16="http://schemas.microsoft.com/office/drawing/2014/main" id="{00000000-0008-0000-0B00-000019000000}"/>
            </a:ext>
          </a:extLst>
        </xdr:cNvPr>
        <xdr:cNvPicPr>
          <a:picLocks noChangeAspect="1"/>
        </xdr:cNvPicPr>
      </xdr:nvPicPr>
      <xdr:blipFill>
        <a:blip xmlns:r="http://schemas.openxmlformats.org/officeDocument/2006/relationships" r:embed="rId2"/>
        <a:stretch>
          <a:fillRect/>
        </a:stretch>
      </xdr:blipFill>
      <xdr:spPr>
        <a:xfrm>
          <a:off x="23651281" y="106775250"/>
          <a:ext cx="856544" cy="7306"/>
        </a:xfrm>
        <a:prstGeom prst="rect">
          <a:avLst/>
        </a:prstGeom>
        <a:ln>
          <a:noFill/>
        </a:ln>
        <a:effectLst>
          <a:softEdge rad="112500"/>
        </a:effectLst>
      </xdr:spPr>
    </xdr:pic>
    <xdr:clientData/>
  </xdr:oneCellAnchor>
  <xdr:oneCellAnchor>
    <xdr:from>
      <xdr:col>2</xdr:col>
      <xdr:colOff>1651000</xdr:colOff>
      <xdr:row>121</xdr:row>
      <xdr:rowOff>0</xdr:rowOff>
    </xdr:from>
    <xdr:ext cx="896199" cy="3846"/>
    <xdr:pic>
      <xdr:nvPicPr>
        <xdr:cNvPr id="26" name="Picture 25">
          <a:extLst>
            <a:ext uri="{FF2B5EF4-FFF2-40B4-BE49-F238E27FC236}">
              <a16:creationId xmlns:a16="http://schemas.microsoft.com/office/drawing/2014/main" id="{D629B0EB-1865-40FA-B42F-77016DF371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2350" y="61893450"/>
          <a:ext cx="896199" cy="3846"/>
        </a:xfrm>
        <a:prstGeom prst="rect">
          <a:avLst/>
        </a:prstGeom>
        <a:ln>
          <a:noFill/>
        </a:ln>
        <a:effectLst>
          <a:softEdge rad="112500"/>
        </a:effectLst>
      </xdr:spPr>
    </xdr:pic>
    <xdr:clientData/>
  </xdr:oneCellAnchor>
  <xdr:oneCellAnchor>
    <xdr:from>
      <xdr:col>2</xdr:col>
      <xdr:colOff>2801056</xdr:colOff>
      <xdr:row>121</xdr:row>
      <xdr:rowOff>0</xdr:rowOff>
    </xdr:from>
    <xdr:ext cx="834181" cy="7306"/>
    <xdr:pic>
      <xdr:nvPicPr>
        <xdr:cNvPr id="27" name="Picture 26">
          <a:extLst>
            <a:ext uri="{FF2B5EF4-FFF2-40B4-BE49-F238E27FC236}">
              <a16:creationId xmlns:a16="http://schemas.microsoft.com/office/drawing/2014/main" id="{D89A9BE7-2410-48F6-8D3F-6E75C80D3E0B}"/>
            </a:ext>
          </a:extLst>
        </xdr:cNvPr>
        <xdr:cNvPicPr>
          <a:picLocks noChangeAspect="1"/>
        </xdr:cNvPicPr>
      </xdr:nvPicPr>
      <xdr:blipFill>
        <a:blip xmlns:r="http://schemas.openxmlformats.org/officeDocument/2006/relationships" r:embed="rId2"/>
        <a:stretch>
          <a:fillRect/>
        </a:stretch>
      </xdr:blipFill>
      <xdr:spPr>
        <a:xfrm>
          <a:off x="9792406" y="61893450"/>
          <a:ext cx="834181" cy="7306"/>
        </a:xfrm>
        <a:prstGeom prst="rect">
          <a:avLst/>
        </a:prstGeom>
        <a:ln>
          <a:noFill/>
        </a:ln>
        <a:effectLst>
          <a:softEdge rad="112500"/>
        </a:effectLst>
      </xdr:spPr>
    </xdr:pic>
    <xdr:clientData/>
  </xdr:oneCellAnchor>
  <xdr:oneCellAnchor>
    <xdr:from>
      <xdr:col>2</xdr:col>
      <xdr:colOff>1651000</xdr:colOff>
      <xdr:row>207</xdr:row>
      <xdr:rowOff>0</xdr:rowOff>
    </xdr:from>
    <xdr:ext cx="896199" cy="3846"/>
    <xdr:pic>
      <xdr:nvPicPr>
        <xdr:cNvPr id="28" name="Picture 27">
          <a:extLst>
            <a:ext uri="{FF2B5EF4-FFF2-40B4-BE49-F238E27FC236}">
              <a16:creationId xmlns:a16="http://schemas.microsoft.com/office/drawing/2014/main" id="{494533E0-9185-433C-B2D9-D17ED6D1C8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2350" y="1752600"/>
          <a:ext cx="896199" cy="3846"/>
        </a:xfrm>
        <a:prstGeom prst="rect">
          <a:avLst/>
        </a:prstGeom>
        <a:ln>
          <a:noFill/>
        </a:ln>
        <a:effectLst>
          <a:softEdge rad="112500"/>
        </a:effectLst>
      </xdr:spPr>
    </xdr:pic>
    <xdr:clientData/>
  </xdr:oneCellAnchor>
  <xdr:oneCellAnchor>
    <xdr:from>
      <xdr:col>2</xdr:col>
      <xdr:colOff>2801056</xdr:colOff>
      <xdr:row>207</xdr:row>
      <xdr:rowOff>0</xdr:rowOff>
    </xdr:from>
    <xdr:ext cx="834181" cy="7306"/>
    <xdr:pic>
      <xdr:nvPicPr>
        <xdr:cNvPr id="29" name="Picture 28">
          <a:extLst>
            <a:ext uri="{FF2B5EF4-FFF2-40B4-BE49-F238E27FC236}">
              <a16:creationId xmlns:a16="http://schemas.microsoft.com/office/drawing/2014/main" id="{1D9C53FB-DD49-4350-8AD1-CAB9DE9FEF4F}"/>
            </a:ext>
          </a:extLst>
        </xdr:cNvPr>
        <xdr:cNvPicPr>
          <a:picLocks noChangeAspect="1"/>
        </xdr:cNvPicPr>
      </xdr:nvPicPr>
      <xdr:blipFill>
        <a:blip xmlns:r="http://schemas.openxmlformats.org/officeDocument/2006/relationships" r:embed="rId2"/>
        <a:stretch>
          <a:fillRect/>
        </a:stretch>
      </xdr:blipFill>
      <xdr:spPr>
        <a:xfrm>
          <a:off x="9792406" y="1752600"/>
          <a:ext cx="834181" cy="7306"/>
        </a:xfrm>
        <a:prstGeom prst="rect">
          <a:avLst/>
        </a:prstGeom>
        <a:ln>
          <a:noFill/>
        </a:ln>
        <a:effectLst>
          <a:softEdge rad="112500"/>
        </a:effec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2</xdr:col>
      <xdr:colOff>1123950</xdr:colOff>
      <xdr:row>17</xdr:row>
      <xdr:rowOff>200025</xdr:rowOff>
    </xdr:from>
    <xdr:ext cx="184731" cy="264560"/>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3543300" y="118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1123950</xdr:colOff>
      <xdr:row>10</xdr:row>
      <xdr:rowOff>0</xdr:rowOff>
    </xdr:from>
    <xdr:ext cx="184731" cy="264560"/>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35433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05441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1651000</xdr:colOff>
      <xdr:row>3</xdr:row>
      <xdr:rowOff>0</xdr:rowOff>
    </xdr:from>
    <xdr:to>
      <xdr:col>2</xdr:col>
      <xdr:colOff>2547199</xdr:colOff>
      <xdr:row>3</xdr:row>
      <xdr:rowOff>3846</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850" y="323850"/>
          <a:ext cx="896199" cy="3846"/>
        </a:xfrm>
        <a:prstGeom prst="rect">
          <a:avLst/>
        </a:prstGeom>
        <a:ln>
          <a:noFill/>
        </a:ln>
        <a:effectLst>
          <a:softEdge rad="112500"/>
        </a:effectLst>
      </xdr:spPr>
    </xdr:pic>
    <xdr:clientData/>
  </xdr:twoCellAnchor>
  <xdr:twoCellAnchor editAs="oneCell">
    <xdr:from>
      <xdr:col>2</xdr:col>
      <xdr:colOff>2801056</xdr:colOff>
      <xdr:row>3</xdr:row>
      <xdr:rowOff>0</xdr:rowOff>
    </xdr:from>
    <xdr:to>
      <xdr:col>2</xdr:col>
      <xdr:colOff>3635237</xdr:colOff>
      <xdr:row>3</xdr:row>
      <xdr:rowOff>7306</xdr:rowOff>
    </xdr:to>
    <xdr:pic>
      <xdr:nvPicPr>
        <xdr:cNvPr id="7" name="Picture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2"/>
        <a:stretch>
          <a:fillRect/>
        </a:stretch>
      </xdr:blipFill>
      <xdr:spPr>
        <a:xfrm>
          <a:off x="8077906" y="323850"/>
          <a:ext cx="834181" cy="7306"/>
        </a:xfrm>
        <a:prstGeom prst="rect">
          <a:avLst/>
        </a:prstGeom>
        <a:ln>
          <a:noFill/>
        </a:ln>
        <a:effectLst>
          <a:softEdge rad="112500"/>
        </a:effectLst>
      </xdr:spPr>
    </xdr:pic>
    <xdr:clientData/>
  </xdr:twoCellAnchor>
  <xdr:twoCellAnchor editAs="oneCell">
    <xdr:from>
      <xdr:col>18</xdr:col>
      <xdr:colOff>1651000</xdr:colOff>
      <xdr:row>3</xdr:row>
      <xdr:rowOff>0</xdr:rowOff>
    </xdr:from>
    <xdr:to>
      <xdr:col>20</xdr:col>
      <xdr:colOff>289775</xdr:colOff>
      <xdr:row>3</xdr:row>
      <xdr:rowOff>3846</xdr:rowOff>
    </xdr:to>
    <xdr:pic>
      <xdr:nvPicPr>
        <xdr:cNvPr id="8" name="Picture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44350" y="323850"/>
          <a:ext cx="896199" cy="3846"/>
        </a:xfrm>
        <a:prstGeom prst="rect">
          <a:avLst/>
        </a:prstGeom>
        <a:ln>
          <a:noFill/>
        </a:ln>
        <a:effectLst>
          <a:softEdge rad="112500"/>
        </a:effectLst>
      </xdr:spPr>
    </xdr:pic>
    <xdr:clientData/>
  </xdr:twoCellAnchor>
  <xdr:twoCellAnchor editAs="oneCell">
    <xdr:from>
      <xdr:col>18</xdr:col>
      <xdr:colOff>2801056</xdr:colOff>
      <xdr:row>3</xdr:row>
      <xdr:rowOff>0</xdr:rowOff>
    </xdr:from>
    <xdr:to>
      <xdr:col>20</xdr:col>
      <xdr:colOff>247651</xdr:colOff>
      <xdr:row>3</xdr:row>
      <xdr:rowOff>7306</xdr:rowOff>
    </xdr:to>
    <xdr:pic>
      <xdr:nvPicPr>
        <xdr:cNvPr id="9" name="Picture 8">
          <a:extLst>
            <a:ext uri="{FF2B5EF4-FFF2-40B4-BE49-F238E27FC236}">
              <a16:creationId xmlns:a16="http://schemas.microsoft.com/office/drawing/2014/main" id="{00000000-0008-0000-0C00-000009000000}"/>
            </a:ext>
          </a:extLst>
        </xdr:cNvPr>
        <xdr:cNvPicPr>
          <a:picLocks noChangeAspect="1"/>
        </xdr:cNvPicPr>
      </xdr:nvPicPr>
      <xdr:blipFill>
        <a:blip xmlns:r="http://schemas.openxmlformats.org/officeDocument/2006/relationships" r:embed="rId2"/>
        <a:stretch>
          <a:fillRect/>
        </a:stretch>
      </xdr:blipFill>
      <xdr:spPr>
        <a:xfrm>
          <a:off x="25708681" y="323850"/>
          <a:ext cx="856544" cy="7306"/>
        </a:xfrm>
        <a:prstGeom prst="rect">
          <a:avLst/>
        </a:prstGeom>
        <a:ln>
          <a:noFill/>
        </a:ln>
        <a:effectLst>
          <a:softEdge rad="112500"/>
        </a:effectLst>
      </xdr:spPr>
    </xdr:pic>
    <xdr:clientData/>
  </xdr:twoCellAnchor>
  <xdr:oneCellAnchor>
    <xdr:from>
      <xdr:col>2</xdr:col>
      <xdr:colOff>1651000</xdr:colOff>
      <xdr:row>9</xdr:row>
      <xdr:rowOff>0</xdr:rowOff>
    </xdr:from>
    <xdr:ext cx="896199" cy="3846"/>
    <xdr:pic>
      <xdr:nvPicPr>
        <xdr:cNvPr id="10" name="Picture 9">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3150" y="666750"/>
          <a:ext cx="896199" cy="3846"/>
        </a:xfrm>
        <a:prstGeom prst="rect">
          <a:avLst/>
        </a:prstGeom>
        <a:ln>
          <a:noFill/>
        </a:ln>
        <a:effectLst>
          <a:softEdge rad="112500"/>
        </a:effectLst>
      </xdr:spPr>
    </xdr:pic>
    <xdr:clientData/>
  </xdr:oneCellAnchor>
  <xdr:oneCellAnchor>
    <xdr:from>
      <xdr:col>2</xdr:col>
      <xdr:colOff>2801056</xdr:colOff>
      <xdr:row>9</xdr:row>
      <xdr:rowOff>0</xdr:rowOff>
    </xdr:from>
    <xdr:ext cx="834181" cy="7306"/>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2"/>
        <a:stretch>
          <a:fillRect/>
        </a:stretch>
      </xdr:blipFill>
      <xdr:spPr>
        <a:xfrm>
          <a:off x="8573206" y="666750"/>
          <a:ext cx="834181" cy="7306"/>
        </a:xfrm>
        <a:prstGeom prst="rect">
          <a:avLst/>
        </a:prstGeom>
        <a:ln>
          <a:noFill/>
        </a:ln>
        <a:effectLst>
          <a:softEdge rad="112500"/>
        </a:effectLst>
      </xdr:spPr>
    </xdr:pic>
    <xdr:clientData/>
  </xdr:oneCellAnchor>
  <xdr:oneCellAnchor>
    <xdr:from>
      <xdr:col>18</xdr:col>
      <xdr:colOff>1651000</xdr:colOff>
      <xdr:row>9</xdr:row>
      <xdr:rowOff>0</xdr:rowOff>
    </xdr:from>
    <xdr:ext cx="896199" cy="3846"/>
    <xdr:pic>
      <xdr:nvPicPr>
        <xdr:cNvPr id="12" name="Picture 1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24950" y="666750"/>
          <a:ext cx="896199" cy="3846"/>
        </a:xfrm>
        <a:prstGeom prst="rect">
          <a:avLst/>
        </a:prstGeom>
        <a:ln>
          <a:noFill/>
        </a:ln>
        <a:effectLst>
          <a:softEdge rad="112500"/>
        </a:effectLst>
      </xdr:spPr>
    </xdr:pic>
    <xdr:clientData/>
  </xdr:oneCellAnchor>
  <xdr:oneCellAnchor>
    <xdr:from>
      <xdr:col>18</xdr:col>
      <xdr:colOff>2801056</xdr:colOff>
      <xdr:row>9</xdr:row>
      <xdr:rowOff>0</xdr:rowOff>
    </xdr:from>
    <xdr:ext cx="856544" cy="7306"/>
    <xdr:pic>
      <xdr:nvPicPr>
        <xdr:cNvPr id="13" name="Picture 12">
          <a:extLst>
            <a:ext uri="{FF2B5EF4-FFF2-40B4-BE49-F238E27FC236}">
              <a16:creationId xmlns:a16="http://schemas.microsoft.com/office/drawing/2014/main" id="{00000000-0008-0000-0C00-00000D000000}"/>
            </a:ext>
          </a:extLst>
        </xdr:cNvPr>
        <xdr:cNvPicPr>
          <a:picLocks noChangeAspect="1"/>
        </xdr:cNvPicPr>
      </xdr:nvPicPr>
      <xdr:blipFill>
        <a:blip xmlns:r="http://schemas.openxmlformats.org/officeDocument/2006/relationships" r:embed="rId2"/>
        <a:stretch>
          <a:fillRect/>
        </a:stretch>
      </xdr:blipFill>
      <xdr:spPr>
        <a:xfrm>
          <a:off x="21822481" y="666750"/>
          <a:ext cx="856544" cy="7306"/>
        </a:xfrm>
        <a:prstGeom prst="rect">
          <a:avLst/>
        </a:prstGeom>
        <a:ln>
          <a:noFill/>
        </a:ln>
        <a:effectLst>
          <a:softEdge rad="112500"/>
        </a:effec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1651000</xdr:colOff>
      <xdr:row>3</xdr:row>
      <xdr:rowOff>0</xdr:rowOff>
    </xdr:from>
    <xdr:to>
      <xdr:col>2</xdr:col>
      <xdr:colOff>2547199</xdr:colOff>
      <xdr:row>3</xdr:row>
      <xdr:rowOff>3846</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3150" y="666750"/>
          <a:ext cx="896199" cy="3846"/>
        </a:xfrm>
        <a:prstGeom prst="rect">
          <a:avLst/>
        </a:prstGeom>
        <a:ln>
          <a:noFill/>
        </a:ln>
        <a:effectLst>
          <a:softEdge rad="112500"/>
        </a:effectLst>
      </xdr:spPr>
    </xdr:pic>
    <xdr:clientData/>
  </xdr:twoCellAnchor>
  <xdr:twoCellAnchor editAs="oneCell">
    <xdr:from>
      <xdr:col>2</xdr:col>
      <xdr:colOff>2801056</xdr:colOff>
      <xdr:row>3</xdr:row>
      <xdr:rowOff>0</xdr:rowOff>
    </xdr:from>
    <xdr:to>
      <xdr:col>2</xdr:col>
      <xdr:colOff>3635237</xdr:colOff>
      <xdr:row>3</xdr:row>
      <xdr:rowOff>7306</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8573206" y="666750"/>
          <a:ext cx="834181" cy="7306"/>
        </a:xfrm>
        <a:prstGeom prst="rect">
          <a:avLst/>
        </a:prstGeom>
        <a:ln>
          <a:noFill/>
        </a:ln>
        <a:effectLst>
          <a:softEdge rad="112500"/>
        </a:effectLst>
      </xdr:spPr>
    </xdr:pic>
    <xdr:clientData/>
  </xdr:twoCellAnchor>
  <xdr:twoCellAnchor editAs="oneCell">
    <xdr:from>
      <xdr:col>18</xdr:col>
      <xdr:colOff>1651000</xdr:colOff>
      <xdr:row>3</xdr:row>
      <xdr:rowOff>0</xdr:rowOff>
    </xdr:from>
    <xdr:to>
      <xdr:col>20</xdr:col>
      <xdr:colOff>289774</xdr:colOff>
      <xdr:row>3</xdr:row>
      <xdr:rowOff>3846</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24950" y="666750"/>
          <a:ext cx="896199" cy="3846"/>
        </a:xfrm>
        <a:prstGeom prst="rect">
          <a:avLst/>
        </a:prstGeom>
        <a:ln>
          <a:noFill/>
        </a:ln>
        <a:effectLst>
          <a:softEdge rad="112500"/>
        </a:effectLst>
      </xdr:spPr>
    </xdr:pic>
    <xdr:clientData/>
  </xdr:twoCellAnchor>
  <xdr:twoCellAnchor editAs="oneCell">
    <xdr:from>
      <xdr:col>18</xdr:col>
      <xdr:colOff>2801056</xdr:colOff>
      <xdr:row>3</xdr:row>
      <xdr:rowOff>0</xdr:rowOff>
    </xdr:from>
    <xdr:to>
      <xdr:col>20</xdr:col>
      <xdr:colOff>247650</xdr:colOff>
      <xdr:row>3</xdr:row>
      <xdr:rowOff>7306</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stretch>
          <a:fillRect/>
        </a:stretch>
      </xdr:blipFill>
      <xdr:spPr>
        <a:xfrm>
          <a:off x="21822481" y="666750"/>
          <a:ext cx="856544" cy="7306"/>
        </a:xfrm>
        <a:prstGeom prst="rect">
          <a:avLst/>
        </a:prstGeom>
        <a:ln>
          <a:noFill/>
        </a:ln>
        <a:effectLst>
          <a:softEdge rad="112500"/>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304800</xdr:colOff>
      <xdr:row>0</xdr:row>
      <xdr:rowOff>304800</xdr:rowOff>
    </xdr:to>
    <xdr:sp macro="" textlink="">
      <xdr:nvSpPr>
        <xdr:cNvPr id="2969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E00-000001740000}"/>
            </a:ext>
          </a:extLst>
        </xdr:cNvPr>
        <xdr:cNvSpPr>
          <a:spLocks noChangeAspect="1" noChangeArrowheads="1"/>
        </xdr:cNvSpPr>
      </xdr:nvSpPr>
      <xdr:spPr bwMode="auto">
        <a:xfrm>
          <a:off x="2762250" y="40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0</xdr:row>
      <xdr:rowOff>0</xdr:rowOff>
    </xdr:from>
    <xdr:ext cx="304800" cy="301625"/>
    <xdr:sp macro="" textlink="">
      <xdr:nvSpPr>
        <xdr:cNvPr id="6"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E00-000006000000}"/>
            </a:ext>
          </a:extLst>
        </xdr:cNvPr>
        <xdr:cNvSpPr>
          <a:spLocks noChangeAspect="1" noChangeArrowheads="1"/>
        </xdr:cNvSpPr>
      </xdr:nvSpPr>
      <xdr:spPr bwMode="auto">
        <a:xfrm>
          <a:off x="2762250" y="4127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1625"/>
    <xdr:sp macro="" textlink="">
      <xdr:nvSpPr>
        <xdr:cNvPr id="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E00-000007000000}"/>
            </a:ext>
          </a:extLst>
        </xdr:cNvPr>
        <xdr:cNvSpPr>
          <a:spLocks noChangeAspect="1" noChangeArrowheads="1"/>
        </xdr:cNvSpPr>
      </xdr:nvSpPr>
      <xdr:spPr bwMode="auto">
        <a:xfrm>
          <a:off x="2841625" y="268287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3641912</xdr:colOff>
      <xdr:row>2</xdr:row>
      <xdr:rowOff>0</xdr:rowOff>
    </xdr:from>
    <xdr:ext cx="694764" cy="470647"/>
    <xdr:sp macro="" textlink="">
      <xdr:nvSpPr>
        <xdr:cNvPr id="5"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E0262107-3364-448B-B7B0-3243179A424A}"/>
            </a:ext>
          </a:extLst>
        </xdr:cNvPr>
        <xdr:cNvSpPr>
          <a:spLocks noChangeAspect="1" noChangeArrowheads="1"/>
        </xdr:cNvSpPr>
      </xdr:nvSpPr>
      <xdr:spPr bwMode="auto">
        <a:xfrm>
          <a:off x="8823512" y="13716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840441</xdr:colOff>
      <xdr:row>2</xdr:row>
      <xdr:rowOff>0</xdr:rowOff>
    </xdr:from>
    <xdr:ext cx="304800" cy="314325"/>
    <xdr:sp macro="" textlink="">
      <xdr:nvSpPr>
        <xdr:cNvPr id="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E18C7DFA-3283-48EA-9942-BA6DBFECE43C}"/>
            </a:ext>
          </a:extLst>
        </xdr:cNvPr>
        <xdr:cNvSpPr>
          <a:spLocks noChangeAspect="1" noChangeArrowheads="1"/>
        </xdr:cNvSpPr>
      </xdr:nvSpPr>
      <xdr:spPr bwMode="auto">
        <a:xfrm>
          <a:off x="9660591"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2</xdr:row>
      <xdr:rowOff>0</xdr:rowOff>
    </xdr:from>
    <xdr:ext cx="304800" cy="301625"/>
    <xdr:sp macro="" textlink="">
      <xdr:nvSpPr>
        <xdr:cNvPr id="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B953021E-4B23-4F6D-9EAC-9CBCDC04A69D}"/>
            </a:ext>
          </a:extLst>
        </xdr:cNvPr>
        <xdr:cNvSpPr>
          <a:spLocks noChangeAspect="1" noChangeArrowheads="1"/>
        </xdr:cNvSpPr>
      </xdr:nvSpPr>
      <xdr:spPr bwMode="auto">
        <a:xfrm>
          <a:off x="6171080"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1651000</xdr:colOff>
      <xdr:row>2</xdr:row>
      <xdr:rowOff>0</xdr:rowOff>
    </xdr:from>
    <xdr:ext cx="896199" cy="3846"/>
    <xdr:pic>
      <xdr:nvPicPr>
        <xdr:cNvPr id="10" name="Picture 9">
          <a:extLst>
            <a:ext uri="{FF2B5EF4-FFF2-40B4-BE49-F238E27FC236}">
              <a16:creationId xmlns:a16="http://schemas.microsoft.com/office/drawing/2014/main" id="{79B77D56-7787-4CF8-AFE1-0D095E2379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4550" y="1371600"/>
          <a:ext cx="896199" cy="3846"/>
        </a:xfrm>
        <a:prstGeom prst="rect">
          <a:avLst/>
        </a:prstGeom>
        <a:ln>
          <a:noFill/>
        </a:ln>
        <a:effectLst>
          <a:softEdge rad="112500"/>
        </a:effectLst>
      </xdr:spPr>
    </xdr:pic>
    <xdr:clientData/>
  </xdr:oneCellAnchor>
  <xdr:oneCellAnchor>
    <xdr:from>
      <xdr:col>2</xdr:col>
      <xdr:colOff>2801056</xdr:colOff>
      <xdr:row>2</xdr:row>
      <xdr:rowOff>0</xdr:rowOff>
    </xdr:from>
    <xdr:ext cx="834181" cy="7306"/>
    <xdr:pic>
      <xdr:nvPicPr>
        <xdr:cNvPr id="11" name="Picture 10">
          <a:extLst>
            <a:ext uri="{FF2B5EF4-FFF2-40B4-BE49-F238E27FC236}">
              <a16:creationId xmlns:a16="http://schemas.microsoft.com/office/drawing/2014/main" id="{345A8AF8-80D8-4BBC-8C5F-73D11DEE64E5}"/>
            </a:ext>
          </a:extLst>
        </xdr:cNvPr>
        <xdr:cNvPicPr>
          <a:picLocks noChangeAspect="1"/>
        </xdr:cNvPicPr>
      </xdr:nvPicPr>
      <xdr:blipFill>
        <a:blip xmlns:r="http://schemas.openxmlformats.org/officeDocument/2006/relationships" r:embed="rId2"/>
        <a:stretch>
          <a:fillRect/>
        </a:stretch>
      </xdr:blipFill>
      <xdr:spPr>
        <a:xfrm>
          <a:off x="8344606" y="1371600"/>
          <a:ext cx="834181" cy="7306"/>
        </a:xfrm>
        <a:prstGeom prst="rect">
          <a:avLst/>
        </a:prstGeom>
        <a:ln>
          <a:noFill/>
        </a:ln>
        <a:effectLst>
          <a:softEdge rad="112500"/>
        </a:effectLst>
      </xdr:spPr>
    </xdr:pic>
    <xdr:clientData/>
  </xdr:oneCellAnchor>
  <xdr:oneCellAnchor>
    <xdr:from>
      <xdr:col>2</xdr:col>
      <xdr:colOff>3641912</xdr:colOff>
      <xdr:row>2</xdr:row>
      <xdr:rowOff>0</xdr:rowOff>
    </xdr:from>
    <xdr:ext cx="694764" cy="470647"/>
    <xdr:sp macro="" textlink="">
      <xdr:nvSpPr>
        <xdr:cNvPr id="1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B70553DB-4830-4BDE-8315-DB93B58E8CC3}"/>
            </a:ext>
          </a:extLst>
        </xdr:cNvPr>
        <xdr:cNvSpPr>
          <a:spLocks noChangeAspect="1" noChangeArrowheads="1"/>
        </xdr:cNvSpPr>
      </xdr:nvSpPr>
      <xdr:spPr bwMode="auto">
        <a:xfrm>
          <a:off x="9709337" y="13716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840441</xdr:colOff>
      <xdr:row>2</xdr:row>
      <xdr:rowOff>0</xdr:rowOff>
    </xdr:from>
    <xdr:ext cx="304800" cy="314325"/>
    <xdr:sp macro="" textlink="">
      <xdr:nvSpPr>
        <xdr:cNvPr id="1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77AF93FE-C7A5-43DB-8CF5-6F5A5CA3D13F}"/>
            </a:ext>
          </a:extLst>
        </xdr:cNvPr>
        <xdr:cNvSpPr>
          <a:spLocks noChangeAspect="1" noChangeArrowheads="1"/>
        </xdr:cNvSpPr>
      </xdr:nvSpPr>
      <xdr:spPr bwMode="auto">
        <a:xfrm>
          <a:off x="10536891"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2</xdr:row>
      <xdr:rowOff>0</xdr:rowOff>
    </xdr:from>
    <xdr:ext cx="304800" cy="301625"/>
    <xdr:sp macro="" textlink="">
      <xdr:nvSpPr>
        <xdr:cNvPr id="14"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44037C25-6807-4EDE-A61D-6DF938420DA1}"/>
            </a:ext>
          </a:extLst>
        </xdr:cNvPr>
        <xdr:cNvSpPr>
          <a:spLocks noChangeAspect="1" noChangeArrowheads="1"/>
        </xdr:cNvSpPr>
      </xdr:nvSpPr>
      <xdr:spPr bwMode="auto">
        <a:xfrm>
          <a:off x="9447680"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1651000</xdr:colOff>
      <xdr:row>2</xdr:row>
      <xdr:rowOff>0</xdr:rowOff>
    </xdr:from>
    <xdr:ext cx="896199" cy="3846"/>
    <xdr:pic>
      <xdr:nvPicPr>
        <xdr:cNvPr id="15" name="Picture 14">
          <a:extLst>
            <a:ext uri="{FF2B5EF4-FFF2-40B4-BE49-F238E27FC236}">
              <a16:creationId xmlns:a16="http://schemas.microsoft.com/office/drawing/2014/main" id="{CCAAB0D4-DF7F-4A62-AFA2-D663D971FC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9150" y="1371600"/>
          <a:ext cx="896199" cy="3846"/>
        </a:xfrm>
        <a:prstGeom prst="rect">
          <a:avLst/>
        </a:prstGeom>
        <a:ln>
          <a:noFill/>
        </a:ln>
        <a:effectLst>
          <a:softEdge rad="112500"/>
        </a:effectLst>
      </xdr:spPr>
    </xdr:pic>
    <xdr:clientData/>
  </xdr:oneCellAnchor>
  <xdr:oneCellAnchor>
    <xdr:from>
      <xdr:col>2</xdr:col>
      <xdr:colOff>2801056</xdr:colOff>
      <xdr:row>2</xdr:row>
      <xdr:rowOff>0</xdr:rowOff>
    </xdr:from>
    <xdr:ext cx="834181" cy="7306"/>
    <xdr:pic>
      <xdr:nvPicPr>
        <xdr:cNvPr id="16" name="Picture 15">
          <a:extLst>
            <a:ext uri="{FF2B5EF4-FFF2-40B4-BE49-F238E27FC236}">
              <a16:creationId xmlns:a16="http://schemas.microsoft.com/office/drawing/2014/main" id="{4541F530-4D47-4BAE-8962-260D54D26FAB}"/>
            </a:ext>
          </a:extLst>
        </xdr:cNvPr>
        <xdr:cNvPicPr>
          <a:picLocks noChangeAspect="1"/>
        </xdr:cNvPicPr>
      </xdr:nvPicPr>
      <xdr:blipFill>
        <a:blip xmlns:r="http://schemas.openxmlformats.org/officeDocument/2006/relationships" r:embed="rId2"/>
        <a:stretch>
          <a:fillRect/>
        </a:stretch>
      </xdr:blipFill>
      <xdr:spPr>
        <a:xfrm>
          <a:off x="9706681" y="1371600"/>
          <a:ext cx="834181" cy="7306"/>
        </a:xfrm>
        <a:prstGeom prst="rect">
          <a:avLst/>
        </a:prstGeom>
        <a:ln>
          <a:noFill/>
        </a:ln>
        <a:effectLst>
          <a:softEdge rad="112500"/>
        </a:effectLst>
      </xdr:spPr>
    </xdr:pic>
    <xdr:clientData/>
  </xdr:oneCellAnchor>
  <xdr:oneCellAnchor>
    <xdr:from>
      <xdr:col>2</xdr:col>
      <xdr:colOff>3641912</xdr:colOff>
      <xdr:row>8</xdr:row>
      <xdr:rowOff>0</xdr:rowOff>
    </xdr:from>
    <xdr:ext cx="694764" cy="470647"/>
    <xdr:sp macro="" textlink="">
      <xdr:nvSpPr>
        <xdr:cNvPr id="1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D4435CA8-4CEC-4059-8592-546DC5D8F7CE}"/>
            </a:ext>
          </a:extLst>
        </xdr:cNvPr>
        <xdr:cNvSpPr>
          <a:spLocks noChangeAspect="1" noChangeArrowheads="1"/>
        </xdr:cNvSpPr>
      </xdr:nvSpPr>
      <xdr:spPr bwMode="auto">
        <a:xfrm>
          <a:off x="10499912" y="127635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840441</xdr:colOff>
      <xdr:row>8</xdr:row>
      <xdr:rowOff>0</xdr:rowOff>
    </xdr:from>
    <xdr:ext cx="304800" cy="314325"/>
    <xdr:sp macro="" textlink="">
      <xdr:nvSpPr>
        <xdr:cNvPr id="1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6728C068-F178-4BD4-8675-A4115E6AA51A}"/>
            </a:ext>
          </a:extLst>
        </xdr:cNvPr>
        <xdr:cNvSpPr>
          <a:spLocks noChangeAspect="1" noChangeArrowheads="1"/>
        </xdr:cNvSpPr>
      </xdr:nvSpPr>
      <xdr:spPr bwMode="auto">
        <a:xfrm>
          <a:off x="7965141" y="1276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8</xdr:row>
      <xdr:rowOff>0</xdr:rowOff>
    </xdr:from>
    <xdr:ext cx="304800" cy="301625"/>
    <xdr:sp macro="" textlink="">
      <xdr:nvSpPr>
        <xdr:cNvPr id="1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DABFDB8E-04DE-4EC4-B1A4-85224459A949}"/>
            </a:ext>
          </a:extLst>
        </xdr:cNvPr>
        <xdr:cNvSpPr>
          <a:spLocks noChangeAspect="1" noChangeArrowheads="1"/>
        </xdr:cNvSpPr>
      </xdr:nvSpPr>
      <xdr:spPr bwMode="auto">
        <a:xfrm>
          <a:off x="7752230" y="1276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1651000</xdr:colOff>
      <xdr:row>8</xdr:row>
      <xdr:rowOff>0</xdr:rowOff>
    </xdr:from>
    <xdr:ext cx="896199" cy="3846"/>
    <xdr:pic>
      <xdr:nvPicPr>
        <xdr:cNvPr id="20" name="Picture 19">
          <a:extLst>
            <a:ext uri="{FF2B5EF4-FFF2-40B4-BE49-F238E27FC236}">
              <a16:creationId xmlns:a16="http://schemas.microsoft.com/office/drawing/2014/main" id="{22F70FB4-8513-46D0-9F83-985B93CF02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5700" y="1276350"/>
          <a:ext cx="896199" cy="3846"/>
        </a:xfrm>
        <a:prstGeom prst="rect">
          <a:avLst/>
        </a:prstGeom>
        <a:ln>
          <a:noFill/>
        </a:ln>
        <a:effectLst>
          <a:softEdge rad="112500"/>
        </a:effectLst>
      </xdr:spPr>
    </xdr:pic>
    <xdr:clientData/>
  </xdr:oneCellAnchor>
  <xdr:oneCellAnchor>
    <xdr:from>
      <xdr:col>2</xdr:col>
      <xdr:colOff>2801056</xdr:colOff>
      <xdr:row>8</xdr:row>
      <xdr:rowOff>0</xdr:rowOff>
    </xdr:from>
    <xdr:ext cx="834181" cy="7306"/>
    <xdr:pic>
      <xdr:nvPicPr>
        <xdr:cNvPr id="21" name="Picture 20">
          <a:extLst>
            <a:ext uri="{FF2B5EF4-FFF2-40B4-BE49-F238E27FC236}">
              <a16:creationId xmlns:a16="http://schemas.microsoft.com/office/drawing/2014/main" id="{2F933F70-E81B-4E31-BFFA-AEF09367C6A9}"/>
            </a:ext>
          </a:extLst>
        </xdr:cNvPr>
        <xdr:cNvPicPr>
          <a:picLocks noChangeAspect="1"/>
        </xdr:cNvPicPr>
      </xdr:nvPicPr>
      <xdr:blipFill>
        <a:blip xmlns:r="http://schemas.openxmlformats.org/officeDocument/2006/relationships" r:embed="rId2"/>
        <a:stretch>
          <a:fillRect/>
        </a:stretch>
      </xdr:blipFill>
      <xdr:spPr>
        <a:xfrm>
          <a:off x="9925756" y="1276350"/>
          <a:ext cx="834181" cy="7306"/>
        </a:xfrm>
        <a:prstGeom prst="rect">
          <a:avLst/>
        </a:prstGeom>
        <a:ln>
          <a:noFill/>
        </a:ln>
        <a:effectLst>
          <a:softEdge rad="112500"/>
        </a:effectLst>
      </xdr:spPr>
    </xdr:pic>
    <xdr:clientData/>
  </xdr:oneCellAnchor>
  <xdr:oneCellAnchor>
    <xdr:from>
      <xdr:col>2</xdr:col>
      <xdr:colOff>3641912</xdr:colOff>
      <xdr:row>8</xdr:row>
      <xdr:rowOff>0</xdr:rowOff>
    </xdr:from>
    <xdr:ext cx="694764" cy="470647"/>
    <xdr:sp macro="" textlink="">
      <xdr:nvSpPr>
        <xdr:cNvPr id="2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E68B3638-ADAD-4C74-9B42-99E446D3FC0F}"/>
            </a:ext>
          </a:extLst>
        </xdr:cNvPr>
        <xdr:cNvSpPr>
          <a:spLocks noChangeAspect="1" noChangeArrowheads="1"/>
        </xdr:cNvSpPr>
      </xdr:nvSpPr>
      <xdr:spPr bwMode="auto">
        <a:xfrm>
          <a:off x="10499912" y="127635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840441</xdr:colOff>
      <xdr:row>8</xdr:row>
      <xdr:rowOff>0</xdr:rowOff>
    </xdr:from>
    <xdr:ext cx="304800" cy="314325"/>
    <xdr:sp macro="" textlink="">
      <xdr:nvSpPr>
        <xdr:cNvPr id="2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D2123CFA-5B79-49BF-9D70-31C7ECC9D83B}"/>
            </a:ext>
          </a:extLst>
        </xdr:cNvPr>
        <xdr:cNvSpPr>
          <a:spLocks noChangeAspect="1" noChangeArrowheads="1"/>
        </xdr:cNvSpPr>
      </xdr:nvSpPr>
      <xdr:spPr bwMode="auto">
        <a:xfrm>
          <a:off x="11327466" y="1276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8</xdr:row>
      <xdr:rowOff>0</xdr:rowOff>
    </xdr:from>
    <xdr:ext cx="304800" cy="301625"/>
    <xdr:sp macro="" textlink="">
      <xdr:nvSpPr>
        <xdr:cNvPr id="24"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4B33A8E1-4362-4149-8F73-A441418BA1F3}"/>
            </a:ext>
          </a:extLst>
        </xdr:cNvPr>
        <xdr:cNvSpPr>
          <a:spLocks noChangeAspect="1" noChangeArrowheads="1"/>
        </xdr:cNvSpPr>
      </xdr:nvSpPr>
      <xdr:spPr bwMode="auto">
        <a:xfrm>
          <a:off x="7752230" y="1276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1651000</xdr:colOff>
      <xdr:row>8</xdr:row>
      <xdr:rowOff>0</xdr:rowOff>
    </xdr:from>
    <xdr:ext cx="896199" cy="3846"/>
    <xdr:pic>
      <xdr:nvPicPr>
        <xdr:cNvPr id="25" name="Picture 24">
          <a:extLst>
            <a:ext uri="{FF2B5EF4-FFF2-40B4-BE49-F238E27FC236}">
              <a16:creationId xmlns:a16="http://schemas.microsoft.com/office/drawing/2014/main" id="{9BE60987-C35E-42A3-A4DB-8B688D14D4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5700" y="1276350"/>
          <a:ext cx="896199" cy="3846"/>
        </a:xfrm>
        <a:prstGeom prst="rect">
          <a:avLst/>
        </a:prstGeom>
        <a:ln>
          <a:noFill/>
        </a:ln>
        <a:effectLst>
          <a:softEdge rad="112500"/>
        </a:effectLst>
      </xdr:spPr>
    </xdr:pic>
    <xdr:clientData/>
  </xdr:oneCellAnchor>
  <xdr:oneCellAnchor>
    <xdr:from>
      <xdr:col>2</xdr:col>
      <xdr:colOff>2801056</xdr:colOff>
      <xdr:row>8</xdr:row>
      <xdr:rowOff>0</xdr:rowOff>
    </xdr:from>
    <xdr:ext cx="834181" cy="7306"/>
    <xdr:pic>
      <xdr:nvPicPr>
        <xdr:cNvPr id="26" name="Picture 25">
          <a:extLst>
            <a:ext uri="{FF2B5EF4-FFF2-40B4-BE49-F238E27FC236}">
              <a16:creationId xmlns:a16="http://schemas.microsoft.com/office/drawing/2014/main" id="{314F11AE-E617-4360-9455-37A57280F8C8}"/>
            </a:ext>
          </a:extLst>
        </xdr:cNvPr>
        <xdr:cNvPicPr>
          <a:picLocks noChangeAspect="1"/>
        </xdr:cNvPicPr>
      </xdr:nvPicPr>
      <xdr:blipFill>
        <a:blip xmlns:r="http://schemas.openxmlformats.org/officeDocument/2006/relationships" r:embed="rId2"/>
        <a:stretch>
          <a:fillRect/>
        </a:stretch>
      </xdr:blipFill>
      <xdr:spPr>
        <a:xfrm>
          <a:off x="9925756" y="1276350"/>
          <a:ext cx="834181" cy="7306"/>
        </a:xfrm>
        <a:prstGeom prst="rect">
          <a:avLst/>
        </a:prstGeom>
        <a:ln>
          <a:noFill/>
        </a:ln>
        <a:effectLst>
          <a:softEdge rad="112500"/>
        </a:effec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100</xdr:row>
      <xdr:rowOff>0</xdr:rowOff>
    </xdr:from>
    <xdr:to>
      <xdr:col>3</xdr:col>
      <xdr:colOff>304800</xdr:colOff>
      <xdr:row>100</xdr:row>
      <xdr:rowOff>301439</xdr:rowOff>
    </xdr:to>
    <xdr:sp macro="" textlink="">
      <xdr:nvSpPr>
        <xdr:cNvPr id="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2000000}"/>
            </a:ext>
          </a:extLst>
        </xdr:cNvPr>
        <xdr:cNvSpPr>
          <a:spLocks noChangeAspect="1" noChangeArrowheads="1"/>
        </xdr:cNvSpPr>
      </xdr:nvSpPr>
      <xdr:spPr bwMode="auto">
        <a:xfrm>
          <a:off x="1514475" y="42881550"/>
          <a:ext cx="304800" cy="30143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100</xdr:row>
      <xdr:rowOff>0</xdr:rowOff>
    </xdr:from>
    <xdr:ext cx="304800" cy="301625"/>
    <xdr:sp macro="" textlink="">
      <xdr:nvSpPr>
        <xdr:cNvPr id="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3000000}"/>
            </a:ext>
          </a:extLst>
        </xdr:cNvPr>
        <xdr:cNvSpPr>
          <a:spLocks noChangeAspect="1" noChangeArrowheads="1"/>
        </xdr:cNvSpPr>
      </xdr:nvSpPr>
      <xdr:spPr bwMode="auto">
        <a:xfrm>
          <a:off x="0" y="428815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100</xdr:row>
      <xdr:rowOff>0</xdr:rowOff>
    </xdr:from>
    <xdr:ext cx="304800" cy="301625"/>
    <xdr:sp macro="" textlink="">
      <xdr:nvSpPr>
        <xdr:cNvPr id="4"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4000000}"/>
            </a:ext>
          </a:extLst>
        </xdr:cNvPr>
        <xdr:cNvSpPr>
          <a:spLocks noChangeAspect="1" noChangeArrowheads="1"/>
        </xdr:cNvSpPr>
      </xdr:nvSpPr>
      <xdr:spPr bwMode="auto">
        <a:xfrm>
          <a:off x="0" y="428815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1625"/>
    <xdr:sp macro="" textlink="">
      <xdr:nvSpPr>
        <xdr:cNvPr id="5"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5000000}"/>
            </a:ext>
          </a:extLst>
        </xdr:cNvPr>
        <xdr:cNvSpPr>
          <a:spLocks noChangeAspect="1" noChangeArrowheads="1"/>
        </xdr:cNvSpPr>
      </xdr:nvSpPr>
      <xdr:spPr bwMode="auto">
        <a:xfrm>
          <a:off x="1514475" y="428815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3641912</xdr:colOff>
      <xdr:row>8</xdr:row>
      <xdr:rowOff>0</xdr:rowOff>
    </xdr:from>
    <xdr:ext cx="694764" cy="470647"/>
    <xdr:sp macro="" textlink="">
      <xdr:nvSpPr>
        <xdr:cNvPr id="6"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6000000}"/>
            </a:ext>
          </a:extLst>
        </xdr:cNvPr>
        <xdr:cNvSpPr>
          <a:spLocks noChangeAspect="1" noChangeArrowheads="1"/>
        </xdr:cNvSpPr>
      </xdr:nvSpPr>
      <xdr:spPr bwMode="auto">
        <a:xfrm>
          <a:off x="5156387" y="51491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304800" cy="301625"/>
    <xdr:sp macro="" textlink="">
      <xdr:nvSpPr>
        <xdr:cNvPr id="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7000000}"/>
            </a:ext>
          </a:extLst>
        </xdr:cNvPr>
        <xdr:cNvSpPr>
          <a:spLocks noChangeAspect="1" noChangeArrowheads="1"/>
        </xdr:cNvSpPr>
      </xdr:nvSpPr>
      <xdr:spPr bwMode="auto">
        <a:xfrm>
          <a:off x="1514475" y="473392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1625"/>
    <xdr:sp macro="" textlink="">
      <xdr:nvSpPr>
        <xdr:cNvPr id="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8000000}"/>
            </a:ext>
          </a:extLst>
        </xdr:cNvPr>
        <xdr:cNvSpPr>
          <a:spLocks noChangeAspect="1" noChangeArrowheads="1"/>
        </xdr:cNvSpPr>
      </xdr:nvSpPr>
      <xdr:spPr bwMode="auto">
        <a:xfrm>
          <a:off x="1514475" y="7810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840441</xdr:colOff>
      <xdr:row>8</xdr:row>
      <xdr:rowOff>0</xdr:rowOff>
    </xdr:from>
    <xdr:ext cx="304800" cy="314325"/>
    <xdr:sp macro="" textlink="">
      <xdr:nvSpPr>
        <xdr:cNvPr id="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9000000}"/>
            </a:ext>
          </a:extLst>
        </xdr:cNvPr>
        <xdr:cNvSpPr>
          <a:spLocks noChangeAspect="1" noChangeArrowheads="1"/>
        </xdr:cNvSpPr>
      </xdr:nvSpPr>
      <xdr:spPr bwMode="auto">
        <a:xfrm>
          <a:off x="6574491" y="5037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627530</xdr:colOff>
      <xdr:row>8</xdr:row>
      <xdr:rowOff>0</xdr:rowOff>
    </xdr:from>
    <xdr:ext cx="304800" cy="301625"/>
    <xdr:sp macro="" textlink="">
      <xdr:nvSpPr>
        <xdr:cNvPr id="10"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A000000}"/>
            </a:ext>
          </a:extLst>
        </xdr:cNvPr>
        <xdr:cNvSpPr>
          <a:spLocks noChangeAspect="1" noChangeArrowheads="1"/>
        </xdr:cNvSpPr>
      </xdr:nvSpPr>
      <xdr:spPr bwMode="auto">
        <a:xfrm>
          <a:off x="2142005" y="425264"/>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304800" cy="301625"/>
    <xdr:sp macro="" textlink="">
      <xdr:nvSpPr>
        <xdr:cNvPr id="11"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B000000}"/>
            </a:ext>
          </a:extLst>
        </xdr:cNvPr>
        <xdr:cNvSpPr>
          <a:spLocks noChangeAspect="1" noChangeArrowheads="1"/>
        </xdr:cNvSpPr>
      </xdr:nvSpPr>
      <xdr:spPr bwMode="auto">
        <a:xfrm>
          <a:off x="1514475" y="473392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1625"/>
    <xdr:sp macro="" textlink="">
      <xdr:nvSpPr>
        <xdr:cNvPr id="1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0C000000}"/>
            </a:ext>
          </a:extLst>
        </xdr:cNvPr>
        <xdr:cNvSpPr>
          <a:spLocks noChangeAspect="1" noChangeArrowheads="1"/>
        </xdr:cNvSpPr>
      </xdr:nvSpPr>
      <xdr:spPr bwMode="auto">
        <a:xfrm>
          <a:off x="1514475" y="7810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1651000</xdr:colOff>
      <xdr:row>8</xdr:row>
      <xdr:rowOff>0</xdr:rowOff>
    </xdr:from>
    <xdr:to>
      <xdr:col>6</xdr:col>
      <xdr:colOff>70699</xdr:colOff>
      <xdr:row>8</xdr:row>
      <xdr:rowOff>3846</xdr:rowOff>
    </xdr:to>
    <xdr:pic>
      <xdr:nvPicPr>
        <xdr:cNvPr id="17" name="Picture 16">
          <a:extLst>
            <a:ext uri="{FF2B5EF4-FFF2-40B4-BE49-F238E27FC236}">
              <a16:creationId xmlns:a16="http://schemas.microsoft.com/office/drawing/2014/main" id="{00000000-0008-0000-0F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4575" y="952500"/>
          <a:ext cx="896199" cy="3846"/>
        </a:xfrm>
        <a:prstGeom prst="rect">
          <a:avLst/>
        </a:prstGeom>
        <a:ln>
          <a:noFill/>
        </a:ln>
        <a:effectLst>
          <a:softEdge rad="112500"/>
        </a:effectLst>
      </xdr:spPr>
    </xdr:pic>
    <xdr:clientData/>
  </xdr:twoCellAnchor>
  <xdr:twoCellAnchor editAs="oneCell">
    <xdr:from>
      <xdr:col>4</xdr:col>
      <xdr:colOff>2801056</xdr:colOff>
      <xdr:row>8</xdr:row>
      <xdr:rowOff>0</xdr:rowOff>
    </xdr:from>
    <xdr:to>
      <xdr:col>6</xdr:col>
      <xdr:colOff>6212</xdr:colOff>
      <xdr:row>8</xdr:row>
      <xdr:rowOff>7306</xdr:rowOff>
    </xdr:to>
    <xdr:pic>
      <xdr:nvPicPr>
        <xdr:cNvPr id="18" name="Picture 17">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2"/>
        <a:stretch>
          <a:fillRect/>
        </a:stretch>
      </xdr:blipFill>
      <xdr:spPr>
        <a:xfrm>
          <a:off x="8544631" y="952500"/>
          <a:ext cx="834181" cy="7306"/>
        </a:xfrm>
        <a:prstGeom prst="rect">
          <a:avLst/>
        </a:prstGeom>
        <a:ln>
          <a:noFill/>
        </a:ln>
        <a:effectLst>
          <a:softEdge rad="112500"/>
        </a:effectLst>
      </xdr:spPr>
    </xdr:pic>
    <xdr:clientData/>
  </xdr:twoCellAnchor>
  <xdr:twoCellAnchor editAs="oneCell">
    <xdr:from>
      <xdr:col>19</xdr:col>
      <xdr:colOff>1651000</xdr:colOff>
      <xdr:row>8</xdr:row>
      <xdr:rowOff>0</xdr:rowOff>
    </xdr:from>
    <xdr:to>
      <xdr:col>21</xdr:col>
      <xdr:colOff>270724</xdr:colOff>
      <xdr:row>8</xdr:row>
      <xdr:rowOff>3846</xdr:rowOff>
    </xdr:to>
    <xdr:pic>
      <xdr:nvPicPr>
        <xdr:cNvPr id="19" name="Picture 18">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39250" y="952500"/>
          <a:ext cx="896199" cy="3846"/>
        </a:xfrm>
        <a:prstGeom prst="rect">
          <a:avLst/>
        </a:prstGeom>
        <a:ln>
          <a:noFill/>
        </a:ln>
        <a:effectLst>
          <a:softEdge rad="112500"/>
        </a:effectLst>
      </xdr:spPr>
    </xdr:pic>
    <xdr:clientData/>
  </xdr:twoCellAnchor>
  <xdr:twoCellAnchor editAs="oneCell">
    <xdr:from>
      <xdr:col>19</xdr:col>
      <xdr:colOff>2801056</xdr:colOff>
      <xdr:row>8</xdr:row>
      <xdr:rowOff>0</xdr:rowOff>
    </xdr:from>
    <xdr:to>
      <xdr:col>21</xdr:col>
      <xdr:colOff>228600</xdr:colOff>
      <xdr:row>8</xdr:row>
      <xdr:rowOff>7306</xdr:rowOff>
    </xdr:to>
    <xdr:pic>
      <xdr:nvPicPr>
        <xdr:cNvPr id="20" name="Picture 19">
          <a:extLst>
            <a:ext uri="{FF2B5EF4-FFF2-40B4-BE49-F238E27FC236}">
              <a16:creationId xmlns:a16="http://schemas.microsoft.com/office/drawing/2014/main" id="{00000000-0008-0000-0F00-000014000000}"/>
            </a:ext>
          </a:extLst>
        </xdr:cNvPr>
        <xdr:cNvPicPr>
          <a:picLocks noChangeAspect="1"/>
        </xdr:cNvPicPr>
      </xdr:nvPicPr>
      <xdr:blipFill>
        <a:blip xmlns:r="http://schemas.openxmlformats.org/officeDocument/2006/relationships" r:embed="rId2"/>
        <a:stretch>
          <a:fillRect/>
        </a:stretch>
      </xdr:blipFill>
      <xdr:spPr>
        <a:xfrm>
          <a:off x="21936781" y="952500"/>
          <a:ext cx="856544" cy="7306"/>
        </a:xfrm>
        <a:prstGeom prst="rect">
          <a:avLst/>
        </a:prstGeom>
        <a:ln>
          <a:noFill/>
        </a:ln>
        <a:effectLst>
          <a:softEdge rad="112500"/>
        </a:effectLst>
      </xdr:spPr>
    </xdr:pic>
    <xdr:clientData/>
  </xdr:twoCellAnchor>
  <xdr:twoCellAnchor editAs="oneCell">
    <xdr:from>
      <xdr:col>3</xdr:col>
      <xdr:colOff>1651000</xdr:colOff>
      <xdr:row>54</xdr:row>
      <xdr:rowOff>0</xdr:rowOff>
    </xdr:from>
    <xdr:to>
      <xdr:col>3</xdr:col>
      <xdr:colOff>2547199</xdr:colOff>
      <xdr:row>54</xdr:row>
      <xdr:rowOff>3846</xdr:rowOff>
    </xdr:to>
    <xdr:pic>
      <xdr:nvPicPr>
        <xdr:cNvPr id="21" name="Picture 20">
          <a:extLst>
            <a:ext uri="{FF2B5EF4-FFF2-40B4-BE49-F238E27FC236}">
              <a16:creationId xmlns:a16="http://schemas.microsoft.com/office/drawing/2014/main" id="{00000000-0008-0000-0F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4575" y="952500"/>
          <a:ext cx="896199" cy="3846"/>
        </a:xfrm>
        <a:prstGeom prst="rect">
          <a:avLst/>
        </a:prstGeom>
        <a:ln>
          <a:noFill/>
        </a:ln>
        <a:effectLst>
          <a:softEdge rad="112500"/>
        </a:effectLst>
      </xdr:spPr>
    </xdr:pic>
    <xdr:clientData/>
  </xdr:twoCellAnchor>
  <xdr:twoCellAnchor editAs="oneCell">
    <xdr:from>
      <xdr:col>3</xdr:col>
      <xdr:colOff>2801056</xdr:colOff>
      <xdr:row>54</xdr:row>
      <xdr:rowOff>0</xdr:rowOff>
    </xdr:from>
    <xdr:to>
      <xdr:col>4</xdr:col>
      <xdr:colOff>358637</xdr:colOff>
      <xdr:row>54</xdr:row>
      <xdr:rowOff>7306</xdr:rowOff>
    </xdr:to>
    <xdr:pic>
      <xdr:nvPicPr>
        <xdr:cNvPr id="22" name="Picture 21">
          <a:extLst>
            <a:ext uri="{FF2B5EF4-FFF2-40B4-BE49-F238E27FC236}">
              <a16:creationId xmlns:a16="http://schemas.microsoft.com/office/drawing/2014/main" id="{00000000-0008-0000-0F00-000016000000}"/>
            </a:ext>
          </a:extLst>
        </xdr:cNvPr>
        <xdr:cNvPicPr>
          <a:picLocks noChangeAspect="1"/>
        </xdr:cNvPicPr>
      </xdr:nvPicPr>
      <xdr:blipFill>
        <a:blip xmlns:r="http://schemas.openxmlformats.org/officeDocument/2006/relationships" r:embed="rId2"/>
        <a:stretch>
          <a:fillRect/>
        </a:stretch>
      </xdr:blipFill>
      <xdr:spPr>
        <a:xfrm>
          <a:off x="8544631" y="952500"/>
          <a:ext cx="834181" cy="7306"/>
        </a:xfrm>
        <a:prstGeom prst="rect">
          <a:avLst/>
        </a:prstGeom>
        <a:ln>
          <a:noFill/>
        </a:ln>
        <a:effectLst>
          <a:softEdge rad="112500"/>
        </a:effectLst>
      </xdr:spPr>
    </xdr:pic>
    <xdr:clientData/>
  </xdr:twoCellAnchor>
  <xdr:twoCellAnchor editAs="oneCell">
    <xdr:from>
      <xdr:col>20</xdr:col>
      <xdr:colOff>1651000</xdr:colOff>
      <xdr:row>54</xdr:row>
      <xdr:rowOff>0</xdr:rowOff>
    </xdr:from>
    <xdr:to>
      <xdr:col>22</xdr:col>
      <xdr:colOff>270724</xdr:colOff>
      <xdr:row>54</xdr:row>
      <xdr:rowOff>3846</xdr:rowOff>
    </xdr:to>
    <xdr:pic>
      <xdr:nvPicPr>
        <xdr:cNvPr id="23" name="Picture 22">
          <a:extLst>
            <a:ext uri="{FF2B5EF4-FFF2-40B4-BE49-F238E27FC236}">
              <a16:creationId xmlns:a16="http://schemas.microsoft.com/office/drawing/2014/main" id="{00000000-0008-0000-0F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39250" y="952500"/>
          <a:ext cx="896199" cy="3846"/>
        </a:xfrm>
        <a:prstGeom prst="rect">
          <a:avLst/>
        </a:prstGeom>
        <a:ln>
          <a:noFill/>
        </a:ln>
        <a:effectLst>
          <a:softEdge rad="112500"/>
        </a:effectLst>
      </xdr:spPr>
    </xdr:pic>
    <xdr:clientData/>
  </xdr:twoCellAnchor>
  <xdr:twoCellAnchor editAs="oneCell">
    <xdr:from>
      <xdr:col>20</xdr:col>
      <xdr:colOff>2801056</xdr:colOff>
      <xdr:row>54</xdr:row>
      <xdr:rowOff>0</xdr:rowOff>
    </xdr:from>
    <xdr:to>
      <xdr:col>22</xdr:col>
      <xdr:colOff>228600</xdr:colOff>
      <xdr:row>54</xdr:row>
      <xdr:rowOff>7306</xdr:rowOff>
    </xdr:to>
    <xdr:pic>
      <xdr:nvPicPr>
        <xdr:cNvPr id="24" name="Picture 23">
          <a:extLst>
            <a:ext uri="{FF2B5EF4-FFF2-40B4-BE49-F238E27FC236}">
              <a16:creationId xmlns:a16="http://schemas.microsoft.com/office/drawing/2014/main" id="{00000000-0008-0000-0F00-000018000000}"/>
            </a:ext>
          </a:extLst>
        </xdr:cNvPr>
        <xdr:cNvPicPr>
          <a:picLocks noChangeAspect="1"/>
        </xdr:cNvPicPr>
      </xdr:nvPicPr>
      <xdr:blipFill>
        <a:blip xmlns:r="http://schemas.openxmlformats.org/officeDocument/2006/relationships" r:embed="rId2"/>
        <a:stretch>
          <a:fillRect/>
        </a:stretch>
      </xdr:blipFill>
      <xdr:spPr>
        <a:xfrm>
          <a:off x="21936781" y="952500"/>
          <a:ext cx="856544" cy="7306"/>
        </a:xfrm>
        <a:prstGeom prst="rect">
          <a:avLst/>
        </a:prstGeom>
        <a:ln>
          <a:noFill/>
        </a:ln>
        <a:effectLst>
          <a:softEdge rad="112500"/>
        </a:effectLst>
      </xdr:spPr>
    </xdr:pic>
    <xdr:clientData/>
  </xdr:twoCellAnchor>
  <xdr:oneCellAnchor>
    <xdr:from>
      <xdr:col>5</xdr:col>
      <xdr:colOff>0</xdr:colOff>
      <xdr:row>2</xdr:row>
      <xdr:rowOff>0</xdr:rowOff>
    </xdr:from>
    <xdr:ext cx="304800" cy="314325"/>
    <xdr:sp macro="" textlink="">
      <xdr:nvSpPr>
        <xdr:cNvPr id="26"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1A000000}"/>
            </a:ext>
          </a:extLst>
        </xdr:cNvPr>
        <xdr:cNvSpPr>
          <a:spLocks noChangeAspect="1" noChangeArrowheads="1"/>
        </xdr:cNvSpPr>
      </xdr:nvSpPr>
      <xdr:spPr bwMode="auto">
        <a:xfrm>
          <a:off x="9660591" y="26003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627530</xdr:colOff>
      <xdr:row>2</xdr:row>
      <xdr:rowOff>0</xdr:rowOff>
    </xdr:from>
    <xdr:ext cx="304800" cy="301625"/>
    <xdr:sp macro="" textlink="">
      <xdr:nvSpPr>
        <xdr:cNvPr id="2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00000000-0008-0000-0F00-00001B000000}"/>
            </a:ext>
          </a:extLst>
        </xdr:cNvPr>
        <xdr:cNvSpPr>
          <a:spLocks noChangeAspect="1" noChangeArrowheads="1"/>
        </xdr:cNvSpPr>
      </xdr:nvSpPr>
      <xdr:spPr bwMode="auto">
        <a:xfrm>
          <a:off x="6171080" y="260032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1651000</xdr:colOff>
      <xdr:row>2</xdr:row>
      <xdr:rowOff>0</xdr:rowOff>
    </xdr:from>
    <xdr:ext cx="896199" cy="3846"/>
    <xdr:pic>
      <xdr:nvPicPr>
        <xdr:cNvPr id="28" name="Picture 27">
          <a:extLst>
            <a:ext uri="{FF2B5EF4-FFF2-40B4-BE49-F238E27FC236}">
              <a16:creationId xmlns:a16="http://schemas.microsoft.com/office/drawing/2014/main" id="{00000000-0008-0000-0F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4550" y="2600325"/>
          <a:ext cx="896199" cy="3846"/>
        </a:xfrm>
        <a:prstGeom prst="rect">
          <a:avLst/>
        </a:prstGeom>
        <a:ln>
          <a:noFill/>
        </a:ln>
        <a:effectLst>
          <a:softEdge rad="112500"/>
        </a:effectLst>
      </xdr:spPr>
    </xdr:pic>
    <xdr:clientData/>
  </xdr:oneCellAnchor>
  <xdr:oneCellAnchor>
    <xdr:from>
      <xdr:col>4</xdr:col>
      <xdr:colOff>2801056</xdr:colOff>
      <xdr:row>2</xdr:row>
      <xdr:rowOff>0</xdr:rowOff>
    </xdr:from>
    <xdr:ext cx="834181" cy="7306"/>
    <xdr:pic>
      <xdr:nvPicPr>
        <xdr:cNvPr id="29" name="Picture 28">
          <a:extLst>
            <a:ext uri="{FF2B5EF4-FFF2-40B4-BE49-F238E27FC236}">
              <a16:creationId xmlns:a16="http://schemas.microsoft.com/office/drawing/2014/main" id="{00000000-0008-0000-0F00-00001D000000}"/>
            </a:ext>
          </a:extLst>
        </xdr:cNvPr>
        <xdr:cNvPicPr>
          <a:picLocks noChangeAspect="1"/>
        </xdr:cNvPicPr>
      </xdr:nvPicPr>
      <xdr:blipFill>
        <a:blip xmlns:r="http://schemas.openxmlformats.org/officeDocument/2006/relationships" r:embed="rId2"/>
        <a:stretch>
          <a:fillRect/>
        </a:stretch>
      </xdr:blipFill>
      <xdr:spPr>
        <a:xfrm>
          <a:off x="8344606" y="2600325"/>
          <a:ext cx="834181" cy="7306"/>
        </a:xfrm>
        <a:prstGeom prst="rect">
          <a:avLst/>
        </a:prstGeom>
        <a:ln>
          <a:noFill/>
        </a:ln>
        <a:effectLst>
          <a:softEdge rad="112500"/>
        </a:effectLst>
      </xdr:spPr>
    </xdr:pic>
    <xdr:clientData/>
  </xdr:oneCellAnchor>
  <xdr:oneCellAnchor>
    <xdr:from>
      <xdr:col>19</xdr:col>
      <xdr:colOff>1651000</xdr:colOff>
      <xdr:row>2</xdr:row>
      <xdr:rowOff>0</xdr:rowOff>
    </xdr:from>
    <xdr:ext cx="896199" cy="3846"/>
    <xdr:pic>
      <xdr:nvPicPr>
        <xdr:cNvPr id="30" name="Picture 29">
          <a:extLst>
            <a:ext uri="{FF2B5EF4-FFF2-40B4-BE49-F238E27FC236}">
              <a16:creationId xmlns:a16="http://schemas.microsoft.com/office/drawing/2014/main" id="{00000000-0008-0000-0F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7325" y="2600325"/>
          <a:ext cx="896199" cy="3846"/>
        </a:xfrm>
        <a:prstGeom prst="rect">
          <a:avLst/>
        </a:prstGeom>
        <a:ln>
          <a:noFill/>
        </a:ln>
        <a:effectLst>
          <a:softEdge rad="112500"/>
        </a:effectLst>
      </xdr:spPr>
    </xdr:pic>
    <xdr:clientData/>
  </xdr:oneCellAnchor>
  <xdr:oneCellAnchor>
    <xdr:from>
      <xdr:col>19</xdr:col>
      <xdr:colOff>2801056</xdr:colOff>
      <xdr:row>2</xdr:row>
      <xdr:rowOff>0</xdr:rowOff>
    </xdr:from>
    <xdr:ext cx="856544" cy="7306"/>
    <xdr:pic>
      <xdr:nvPicPr>
        <xdr:cNvPr id="31" name="Picture 30">
          <a:extLst>
            <a:ext uri="{FF2B5EF4-FFF2-40B4-BE49-F238E27FC236}">
              <a16:creationId xmlns:a16="http://schemas.microsoft.com/office/drawing/2014/main" id="{00000000-0008-0000-0F00-00001F000000}"/>
            </a:ext>
          </a:extLst>
        </xdr:cNvPr>
        <xdr:cNvPicPr>
          <a:picLocks noChangeAspect="1"/>
        </xdr:cNvPicPr>
      </xdr:nvPicPr>
      <xdr:blipFill>
        <a:blip xmlns:r="http://schemas.openxmlformats.org/officeDocument/2006/relationships" r:embed="rId2"/>
        <a:stretch>
          <a:fillRect/>
        </a:stretch>
      </xdr:blipFill>
      <xdr:spPr>
        <a:xfrm>
          <a:off x="21774856" y="2600325"/>
          <a:ext cx="856544" cy="7306"/>
        </a:xfrm>
        <a:prstGeom prst="rect">
          <a:avLst/>
        </a:prstGeom>
        <a:ln>
          <a:noFill/>
        </a:ln>
        <a:effectLst>
          <a:softEdge rad="112500"/>
        </a:effectLst>
      </xdr:spPr>
    </xdr:pic>
    <xdr:clientData/>
  </xdr:oneCellAnchor>
  <xdr:oneCellAnchor>
    <xdr:from>
      <xdr:col>5</xdr:col>
      <xdr:colOff>0</xdr:colOff>
      <xdr:row>2</xdr:row>
      <xdr:rowOff>0</xdr:rowOff>
    </xdr:from>
    <xdr:ext cx="694764" cy="470647"/>
    <xdr:sp macro="" textlink="">
      <xdr:nvSpPr>
        <xdr:cNvPr id="3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F6529339-8206-42A7-9286-C5E35B23AE86}"/>
            </a:ext>
          </a:extLst>
        </xdr:cNvPr>
        <xdr:cNvSpPr>
          <a:spLocks noChangeAspect="1" noChangeArrowheads="1"/>
        </xdr:cNvSpPr>
      </xdr:nvSpPr>
      <xdr:spPr bwMode="auto">
        <a:xfrm>
          <a:off x="10071287" y="2566035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xdr:row>
      <xdr:rowOff>54428</xdr:rowOff>
    </xdr:from>
    <xdr:ext cx="304800" cy="314325"/>
    <xdr:sp macro="" textlink="">
      <xdr:nvSpPr>
        <xdr:cNvPr id="3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96FBE52A-9843-4131-B28F-467F6B9A0EA9}"/>
            </a:ext>
          </a:extLst>
        </xdr:cNvPr>
        <xdr:cNvSpPr>
          <a:spLocks noChangeAspect="1" noChangeArrowheads="1"/>
        </xdr:cNvSpPr>
      </xdr:nvSpPr>
      <xdr:spPr bwMode="auto">
        <a:xfrm>
          <a:off x="15146084" y="13153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xdr:row>
      <xdr:rowOff>0</xdr:rowOff>
    </xdr:from>
    <xdr:ext cx="304800" cy="301625"/>
    <xdr:sp macro="" textlink="">
      <xdr:nvSpPr>
        <xdr:cNvPr id="3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D602FDB6-67D1-4D32-9040-7B48869A2EAF}"/>
            </a:ext>
          </a:extLst>
        </xdr:cNvPr>
        <xdr:cNvSpPr>
          <a:spLocks noChangeAspect="1" noChangeArrowheads="1"/>
        </xdr:cNvSpPr>
      </xdr:nvSpPr>
      <xdr:spPr bwMode="auto">
        <a:xfrm>
          <a:off x="7056905" y="25660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770164</xdr:colOff>
      <xdr:row>2</xdr:row>
      <xdr:rowOff>272143</xdr:rowOff>
    </xdr:from>
    <xdr:ext cx="896199" cy="3846"/>
    <xdr:pic>
      <xdr:nvPicPr>
        <xdr:cNvPr id="40" name="Picture 39">
          <a:extLst>
            <a:ext uri="{FF2B5EF4-FFF2-40B4-BE49-F238E27FC236}">
              <a16:creationId xmlns:a16="http://schemas.microsoft.com/office/drawing/2014/main" id="{3F447C3A-E290-409D-B120-629146A1FE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76878" y="1533072"/>
          <a:ext cx="896199" cy="3846"/>
        </a:xfrm>
        <a:prstGeom prst="rect">
          <a:avLst/>
        </a:prstGeom>
        <a:ln>
          <a:noFill/>
        </a:ln>
        <a:effectLst>
          <a:softEdge rad="112500"/>
        </a:effectLst>
      </xdr:spPr>
    </xdr:pic>
    <xdr:clientData/>
  </xdr:oneCellAnchor>
  <xdr:oneCellAnchor>
    <xdr:from>
      <xdr:col>6</xdr:col>
      <xdr:colOff>0</xdr:colOff>
      <xdr:row>2</xdr:row>
      <xdr:rowOff>272142</xdr:rowOff>
    </xdr:from>
    <xdr:ext cx="834181" cy="7306"/>
    <xdr:pic>
      <xdr:nvPicPr>
        <xdr:cNvPr id="41" name="Picture 40">
          <a:extLst>
            <a:ext uri="{FF2B5EF4-FFF2-40B4-BE49-F238E27FC236}">
              <a16:creationId xmlns:a16="http://schemas.microsoft.com/office/drawing/2014/main" id="{7DC99640-7C72-4114-AD76-27E8D55865A9}"/>
            </a:ext>
          </a:extLst>
        </xdr:cNvPr>
        <xdr:cNvPicPr>
          <a:picLocks noChangeAspect="1"/>
        </xdr:cNvPicPr>
      </xdr:nvPicPr>
      <xdr:blipFill>
        <a:blip xmlns:r="http://schemas.openxmlformats.org/officeDocument/2006/relationships" r:embed="rId2"/>
        <a:stretch>
          <a:fillRect/>
        </a:stretch>
      </xdr:blipFill>
      <xdr:spPr>
        <a:xfrm>
          <a:off x="14831584" y="1533071"/>
          <a:ext cx="834181" cy="7306"/>
        </a:xfrm>
        <a:prstGeom prst="rect">
          <a:avLst/>
        </a:prstGeom>
        <a:ln>
          <a:noFill/>
        </a:ln>
        <a:effectLst>
          <a:softEdge rad="112500"/>
        </a:effectLst>
      </xdr:spPr>
    </xdr:pic>
    <xdr:clientData/>
  </xdr:oneCellAnchor>
  <xdr:oneCellAnchor>
    <xdr:from>
      <xdr:col>3</xdr:col>
      <xdr:colOff>3641912</xdr:colOff>
      <xdr:row>2</xdr:row>
      <xdr:rowOff>0</xdr:rowOff>
    </xdr:from>
    <xdr:ext cx="694764" cy="470647"/>
    <xdr:sp macro="" textlink="">
      <xdr:nvSpPr>
        <xdr:cNvPr id="4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54277F7A-2085-48B0-BBFB-79160E5C65DF}"/>
            </a:ext>
          </a:extLst>
        </xdr:cNvPr>
        <xdr:cNvSpPr>
          <a:spLocks noChangeAspect="1" noChangeArrowheads="1"/>
        </xdr:cNvSpPr>
      </xdr:nvSpPr>
      <xdr:spPr bwMode="auto">
        <a:xfrm>
          <a:off x="5908862" y="127635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840441</xdr:colOff>
      <xdr:row>2</xdr:row>
      <xdr:rowOff>0</xdr:rowOff>
    </xdr:from>
    <xdr:ext cx="304800" cy="314325"/>
    <xdr:sp macro="" textlink="">
      <xdr:nvSpPr>
        <xdr:cNvPr id="4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8EC48FBF-F7B6-4509-9722-C38637FDE7CB}"/>
            </a:ext>
          </a:extLst>
        </xdr:cNvPr>
        <xdr:cNvSpPr>
          <a:spLocks noChangeAspect="1" noChangeArrowheads="1"/>
        </xdr:cNvSpPr>
      </xdr:nvSpPr>
      <xdr:spPr bwMode="auto">
        <a:xfrm>
          <a:off x="3374091" y="1276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2</xdr:row>
      <xdr:rowOff>0</xdr:rowOff>
    </xdr:from>
    <xdr:ext cx="304800" cy="301625"/>
    <xdr:sp macro="" textlink="">
      <xdr:nvSpPr>
        <xdr:cNvPr id="44"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6814826F-1B67-4391-AFD1-ACEE7DBBBE1A}"/>
            </a:ext>
          </a:extLst>
        </xdr:cNvPr>
        <xdr:cNvSpPr>
          <a:spLocks noChangeAspect="1" noChangeArrowheads="1"/>
        </xdr:cNvSpPr>
      </xdr:nvSpPr>
      <xdr:spPr bwMode="auto">
        <a:xfrm>
          <a:off x="3161180" y="1276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1651000</xdr:colOff>
      <xdr:row>2</xdr:row>
      <xdr:rowOff>0</xdr:rowOff>
    </xdr:from>
    <xdr:ext cx="896199" cy="3846"/>
    <xdr:pic>
      <xdr:nvPicPr>
        <xdr:cNvPr id="45" name="Picture 44">
          <a:extLst>
            <a:ext uri="{FF2B5EF4-FFF2-40B4-BE49-F238E27FC236}">
              <a16:creationId xmlns:a16="http://schemas.microsoft.com/office/drawing/2014/main" id="{E5C0BB2D-9D88-44F5-8628-54932984A8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4650" y="1276350"/>
          <a:ext cx="896199" cy="3846"/>
        </a:xfrm>
        <a:prstGeom prst="rect">
          <a:avLst/>
        </a:prstGeom>
        <a:ln>
          <a:noFill/>
        </a:ln>
        <a:effectLst>
          <a:softEdge rad="112500"/>
        </a:effectLst>
      </xdr:spPr>
    </xdr:pic>
    <xdr:clientData/>
  </xdr:oneCellAnchor>
  <xdr:oneCellAnchor>
    <xdr:from>
      <xdr:col>3</xdr:col>
      <xdr:colOff>2801056</xdr:colOff>
      <xdr:row>2</xdr:row>
      <xdr:rowOff>0</xdr:rowOff>
    </xdr:from>
    <xdr:ext cx="834181" cy="7306"/>
    <xdr:pic>
      <xdr:nvPicPr>
        <xdr:cNvPr id="46" name="Picture 45">
          <a:extLst>
            <a:ext uri="{FF2B5EF4-FFF2-40B4-BE49-F238E27FC236}">
              <a16:creationId xmlns:a16="http://schemas.microsoft.com/office/drawing/2014/main" id="{43904CCA-0E2E-477D-A4F2-A7005776314E}"/>
            </a:ext>
          </a:extLst>
        </xdr:cNvPr>
        <xdr:cNvPicPr>
          <a:picLocks noChangeAspect="1"/>
        </xdr:cNvPicPr>
      </xdr:nvPicPr>
      <xdr:blipFill>
        <a:blip xmlns:r="http://schemas.openxmlformats.org/officeDocument/2006/relationships" r:embed="rId2"/>
        <a:stretch>
          <a:fillRect/>
        </a:stretch>
      </xdr:blipFill>
      <xdr:spPr>
        <a:xfrm>
          <a:off x="5334706" y="1276350"/>
          <a:ext cx="834181" cy="7306"/>
        </a:xfrm>
        <a:prstGeom prst="rect">
          <a:avLst/>
        </a:prstGeom>
        <a:ln>
          <a:noFill/>
        </a:ln>
        <a:effectLst>
          <a:softEdge rad="112500"/>
        </a:effectLst>
      </xdr:spPr>
    </xdr:pic>
    <xdr:clientData/>
  </xdr:oneCellAnchor>
  <xdr:oneCellAnchor>
    <xdr:from>
      <xdr:col>4</xdr:col>
      <xdr:colOff>840441</xdr:colOff>
      <xdr:row>2</xdr:row>
      <xdr:rowOff>0</xdr:rowOff>
    </xdr:from>
    <xdr:ext cx="304800" cy="314325"/>
    <xdr:sp macro="" textlink="">
      <xdr:nvSpPr>
        <xdr:cNvPr id="4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C1C70516-CDB5-4777-AFCC-0E418D771405}"/>
            </a:ext>
          </a:extLst>
        </xdr:cNvPr>
        <xdr:cNvSpPr>
          <a:spLocks noChangeAspect="1" noChangeArrowheads="1"/>
        </xdr:cNvSpPr>
      </xdr:nvSpPr>
      <xdr:spPr bwMode="auto">
        <a:xfrm>
          <a:off x="6736416" y="12763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2</xdr:row>
      <xdr:rowOff>0</xdr:rowOff>
    </xdr:from>
    <xdr:ext cx="304800" cy="301625"/>
    <xdr:sp macro="" textlink="">
      <xdr:nvSpPr>
        <xdr:cNvPr id="4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36BAE481-6977-42EA-A4E4-28F7C2869422}"/>
            </a:ext>
          </a:extLst>
        </xdr:cNvPr>
        <xdr:cNvSpPr>
          <a:spLocks noChangeAspect="1" noChangeArrowheads="1"/>
        </xdr:cNvSpPr>
      </xdr:nvSpPr>
      <xdr:spPr bwMode="auto">
        <a:xfrm>
          <a:off x="3161180" y="1276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1651000</xdr:colOff>
      <xdr:row>2</xdr:row>
      <xdr:rowOff>0</xdr:rowOff>
    </xdr:from>
    <xdr:ext cx="896199" cy="3846"/>
    <xdr:pic>
      <xdr:nvPicPr>
        <xdr:cNvPr id="50" name="Picture 49">
          <a:extLst>
            <a:ext uri="{FF2B5EF4-FFF2-40B4-BE49-F238E27FC236}">
              <a16:creationId xmlns:a16="http://schemas.microsoft.com/office/drawing/2014/main" id="{9736BF5A-34C4-4EB3-BB07-41C1561377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4650" y="1276350"/>
          <a:ext cx="896199" cy="3846"/>
        </a:xfrm>
        <a:prstGeom prst="rect">
          <a:avLst/>
        </a:prstGeom>
        <a:ln>
          <a:noFill/>
        </a:ln>
        <a:effectLst>
          <a:softEdge rad="112500"/>
        </a:effectLst>
      </xdr:spPr>
    </xdr:pic>
    <xdr:clientData/>
  </xdr:oneCellAnchor>
  <xdr:oneCellAnchor>
    <xdr:from>
      <xdr:col>3</xdr:col>
      <xdr:colOff>2801056</xdr:colOff>
      <xdr:row>2</xdr:row>
      <xdr:rowOff>0</xdr:rowOff>
    </xdr:from>
    <xdr:ext cx="834181" cy="7306"/>
    <xdr:pic>
      <xdr:nvPicPr>
        <xdr:cNvPr id="51" name="Picture 50">
          <a:extLst>
            <a:ext uri="{FF2B5EF4-FFF2-40B4-BE49-F238E27FC236}">
              <a16:creationId xmlns:a16="http://schemas.microsoft.com/office/drawing/2014/main" id="{9067A0C3-0623-46B0-8000-4E11437B1743}"/>
            </a:ext>
          </a:extLst>
        </xdr:cNvPr>
        <xdr:cNvPicPr>
          <a:picLocks noChangeAspect="1"/>
        </xdr:cNvPicPr>
      </xdr:nvPicPr>
      <xdr:blipFill>
        <a:blip xmlns:r="http://schemas.openxmlformats.org/officeDocument/2006/relationships" r:embed="rId2"/>
        <a:stretch>
          <a:fillRect/>
        </a:stretch>
      </xdr:blipFill>
      <xdr:spPr>
        <a:xfrm>
          <a:off x="5334706" y="1276350"/>
          <a:ext cx="834181" cy="7306"/>
        </a:xfrm>
        <a:prstGeom prst="rect">
          <a:avLst/>
        </a:prstGeom>
        <a:ln>
          <a:noFill/>
        </a:ln>
        <a:effectLst>
          <a:softEdge rad="112500"/>
        </a:effectLst>
      </xdr:spPr>
    </xdr:pic>
    <xdr:clientData/>
  </xdr:oneCellAnchor>
  <xdr:twoCellAnchor editAs="oneCell">
    <xdr:from>
      <xdr:col>2</xdr:col>
      <xdr:colOff>1651000</xdr:colOff>
      <xdr:row>2</xdr:row>
      <xdr:rowOff>0</xdr:rowOff>
    </xdr:from>
    <xdr:to>
      <xdr:col>3</xdr:col>
      <xdr:colOff>642199</xdr:colOff>
      <xdr:row>2</xdr:row>
      <xdr:rowOff>3846</xdr:rowOff>
    </xdr:to>
    <xdr:pic>
      <xdr:nvPicPr>
        <xdr:cNvPr id="52" name="Picture 51">
          <a:extLst>
            <a:ext uri="{FF2B5EF4-FFF2-40B4-BE49-F238E27FC236}">
              <a16:creationId xmlns:a16="http://schemas.microsoft.com/office/drawing/2014/main" id="{6B8369AF-F65C-46EC-9FCF-14374B2F2E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5750" y="847725"/>
          <a:ext cx="896199" cy="3846"/>
        </a:xfrm>
        <a:prstGeom prst="rect">
          <a:avLst/>
        </a:prstGeom>
        <a:ln>
          <a:noFill/>
        </a:ln>
        <a:effectLst>
          <a:softEdge rad="112500"/>
        </a:effectLst>
      </xdr:spPr>
    </xdr:pic>
    <xdr:clientData/>
  </xdr:twoCellAnchor>
  <xdr:twoCellAnchor editAs="oneCell">
    <xdr:from>
      <xdr:col>2</xdr:col>
      <xdr:colOff>2801056</xdr:colOff>
      <xdr:row>2</xdr:row>
      <xdr:rowOff>0</xdr:rowOff>
    </xdr:from>
    <xdr:to>
      <xdr:col>3</xdr:col>
      <xdr:colOff>834887</xdr:colOff>
      <xdr:row>2</xdr:row>
      <xdr:rowOff>7306</xdr:rowOff>
    </xdr:to>
    <xdr:pic>
      <xdr:nvPicPr>
        <xdr:cNvPr id="53" name="Picture 52">
          <a:extLst>
            <a:ext uri="{FF2B5EF4-FFF2-40B4-BE49-F238E27FC236}">
              <a16:creationId xmlns:a16="http://schemas.microsoft.com/office/drawing/2014/main" id="{E5053EBF-FD2B-4DFC-A5D3-6F540ED9B8B2}"/>
            </a:ext>
          </a:extLst>
        </xdr:cNvPr>
        <xdr:cNvPicPr>
          <a:picLocks noChangeAspect="1"/>
        </xdr:cNvPicPr>
      </xdr:nvPicPr>
      <xdr:blipFill>
        <a:blip xmlns:r="http://schemas.openxmlformats.org/officeDocument/2006/relationships" r:embed="rId2"/>
        <a:stretch>
          <a:fillRect/>
        </a:stretch>
      </xdr:blipFill>
      <xdr:spPr>
        <a:xfrm>
          <a:off x="10325806" y="847725"/>
          <a:ext cx="834181" cy="7306"/>
        </a:xfrm>
        <a:prstGeom prst="rect">
          <a:avLst/>
        </a:prstGeom>
        <a:ln>
          <a:noFill/>
        </a:ln>
        <a:effectLst>
          <a:softEdge rad="112500"/>
        </a:effectLst>
      </xdr:spPr>
    </xdr:pic>
    <xdr:clientData/>
  </xdr:twoCellAnchor>
  <xdr:twoCellAnchor editAs="oneCell">
    <xdr:from>
      <xdr:col>1</xdr:col>
      <xdr:colOff>0</xdr:colOff>
      <xdr:row>0</xdr:row>
      <xdr:rowOff>0</xdr:rowOff>
    </xdr:from>
    <xdr:to>
      <xdr:col>1</xdr:col>
      <xdr:colOff>304800</xdr:colOff>
      <xdr:row>0</xdr:row>
      <xdr:rowOff>304800</xdr:rowOff>
    </xdr:to>
    <xdr:sp macro="" textlink="">
      <xdr:nvSpPr>
        <xdr:cNvPr id="54"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37EA3413-F847-4CCE-8F52-DAE640F411BD}"/>
            </a:ext>
          </a:extLst>
        </xdr:cNvPr>
        <xdr:cNvSpPr>
          <a:spLocks noChangeAspect="1" noChangeArrowheads="1"/>
        </xdr:cNvSpPr>
      </xdr:nvSpPr>
      <xdr:spPr bwMode="auto">
        <a:xfrm>
          <a:off x="5543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0</xdr:row>
      <xdr:rowOff>0</xdr:rowOff>
    </xdr:from>
    <xdr:ext cx="304800" cy="301625"/>
    <xdr:sp macro="" textlink="">
      <xdr:nvSpPr>
        <xdr:cNvPr id="55"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14BC607F-09AB-40BA-8D30-F2B6AC9CE50F}"/>
            </a:ext>
          </a:extLst>
        </xdr:cNvPr>
        <xdr:cNvSpPr>
          <a:spLocks noChangeAspect="1" noChangeArrowheads="1"/>
        </xdr:cNvSpPr>
      </xdr:nvSpPr>
      <xdr:spPr bwMode="auto">
        <a:xfrm>
          <a:off x="3638550" y="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1625"/>
    <xdr:sp macro="" textlink="">
      <xdr:nvSpPr>
        <xdr:cNvPr id="56"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23E7E8ED-7E82-4478-9C8C-322C042D5F84}"/>
            </a:ext>
          </a:extLst>
        </xdr:cNvPr>
        <xdr:cNvSpPr>
          <a:spLocks noChangeAspect="1" noChangeArrowheads="1"/>
        </xdr:cNvSpPr>
      </xdr:nvSpPr>
      <xdr:spPr bwMode="auto">
        <a:xfrm>
          <a:off x="3638550" y="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8</xdr:row>
      <xdr:rowOff>0</xdr:rowOff>
    </xdr:from>
    <xdr:ext cx="304800" cy="314325"/>
    <xdr:sp macro="" textlink="">
      <xdr:nvSpPr>
        <xdr:cNvPr id="5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FABCE81E-CED9-4547-AE71-DF5B466B5393}"/>
            </a:ext>
          </a:extLst>
        </xdr:cNvPr>
        <xdr:cNvSpPr>
          <a:spLocks noChangeAspect="1" noChangeArrowheads="1"/>
        </xdr:cNvSpPr>
      </xdr:nvSpPr>
      <xdr:spPr bwMode="auto">
        <a:xfrm>
          <a:off x="17813991"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627530</xdr:colOff>
      <xdr:row>8</xdr:row>
      <xdr:rowOff>0</xdr:rowOff>
    </xdr:from>
    <xdr:ext cx="304800" cy="301625"/>
    <xdr:sp macro="" textlink="">
      <xdr:nvSpPr>
        <xdr:cNvPr id="5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97FE68F3-841F-4C9E-AA5C-A1FCF483D1DF}"/>
            </a:ext>
          </a:extLst>
        </xdr:cNvPr>
        <xdr:cNvSpPr>
          <a:spLocks noChangeAspect="1" noChangeArrowheads="1"/>
        </xdr:cNvSpPr>
      </xdr:nvSpPr>
      <xdr:spPr bwMode="auto">
        <a:xfrm>
          <a:off x="16724780"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1651000</xdr:colOff>
      <xdr:row>8</xdr:row>
      <xdr:rowOff>0</xdr:rowOff>
    </xdr:from>
    <xdr:ext cx="896199" cy="3846"/>
    <xdr:pic>
      <xdr:nvPicPr>
        <xdr:cNvPr id="59" name="Picture 58">
          <a:extLst>
            <a:ext uri="{FF2B5EF4-FFF2-40B4-BE49-F238E27FC236}">
              <a16:creationId xmlns:a16="http://schemas.microsoft.com/office/drawing/2014/main" id="{D00AF5F2-B4A0-4A6F-AA6E-B53644C053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86250" y="1371600"/>
          <a:ext cx="896199" cy="3846"/>
        </a:xfrm>
        <a:prstGeom prst="rect">
          <a:avLst/>
        </a:prstGeom>
        <a:ln>
          <a:noFill/>
        </a:ln>
        <a:effectLst>
          <a:softEdge rad="112500"/>
        </a:effectLst>
      </xdr:spPr>
    </xdr:pic>
    <xdr:clientData/>
  </xdr:oneCellAnchor>
  <xdr:oneCellAnchor>
    <xdr:from>
      <xdr:col>4</xdr:col>
      <xdr:colOff>2801056</xdr:colOff>
      <xdr:row>8</xdr:row>
      <xdr:rowOff>0</xdr:rowOff>
    </xdr:from>
    <xdr:ext cx="834181" cy="7306"/>
    <xdr:pic>
      <xdr:nvPicPr>
        <xdr:cNvPr id="60" name="Picture 59">
          <a:extLst>
            <a:ext uri="{FF2B5EF4-FFF2-40B4-BE49-F238E27FC236}">
              <a16:creationId xmlns:a16="http://schemas.microsoft.com/office/drawing/2014/main" id="{01342E92-3FF7-434D-95B4-08268F047402}"/>
            </a:ext>
          </a:extLst>
        </xdr:cNvPr>
        <xdr:cNvPicPr>
          <a:picLocks noChangeAspect="1"/>
        </xdr:cNvPicPr>
      </xdr:nvPicPr>
      <xdr:blipFill>
        <a:blip xmlns:r="http://schemas.openxmlformats.org/officeDocument/2006/relationships" r:embed="rId2"/>
        <a:stretch>
          <a:fillRect/>
        </a:stretch>
      </xdr:blipFill>
      <xdr:spPr>
        <a:xfrm>
          <a:off x="16983781" y="1371600"/>
          <a:ext cx="834181" cy="7306"/>
        </a:xfrm>
        <a:prstGeom prst="rect">
          <a:avLst/>
        </a:prstGeom>
        <a:ln>
          <a:noFill/>
        </a:ln>
        <a:effectLst>
          <a:softEdge rad="112500"/>
        </a:effectLst>
      </xdr:spPr>
    </xdr:pic>
    <xdr:clientData/>
  </xdr:oneCellAnchor>
  <xdr:oneCellAnchor>
    <xdr:from>
      <xdr:col>5</xdr:col>
      <xdr:colOff>0</xdr:colOff>
      <xdr:row>8</xdr:row>
      <xdr:rowOff>0</xdr:rowOff>
    </xdr:from>
    <xdr:ext cx="694764" cy="470647"/>
    <xdr:sp macro="" textlink="">
      <xdr:nvSpPr>
        <xdr:cNvPr id="61"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E14621B1-4729-4178-B398-FD7E039FD0E0}"/>
            </a:ext>
          </a:extLst>
        </xdr:cNvPr>
        <xdr:cNvSpPr>
          <a:spLocks noChangeAspect="1" noChangeArrowheads="1"/>
        </xdr:cNvSpPr>
      </xdr:nvSpPr>
      <xdr:spPr bwMode="auto">
        <a:xfrm>
          <a:off x="17815112" y="13716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840441</xdr:colOff>
      <xdr:row>8</xdr:row>
      <xdr:rowOff>0</xdr:rowOff>
    </xdr:from>
    <xdr:ext cx="304800" cy="314325"/>
    <xdr:sp macro="" textlink="">
      <xdr:nvSpPr>
        <xdr:cNvPr id="6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77169454-CBA6-4702-8F06-CBB1527C3A90}"/>
            </a:ext>
          </a:extLst>
        </xdr:cNvPr>
        <xdr:cNvSpPr>
          <a:spLocks noChangeAspect="1" noChangeArrowheads="1"/>
        </xdr:cNvSpPr>
      </xdr:nvSpPr>
      <xdr:spPr bwMode="auto">
        <a:xfrm>
          <a:off x="18642666"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8</xdr:row>
      <xdr:rowOff>0</xdr:rowOff>
    </xdr:from>
    <xdr:ext cx="304800" cy="301625"/>
    <xdr:sp macro="" textlink="">
      <xdr:nvSpPr>
        <xdr:cNvPr id="6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8C1402AC-051D-4271-B62A-C017094987E0}"/>
            </a:ext>
          </a:extLst>
        </xdr:cNvPr>
        <xdr:cNvSpPr>
          <a:spLocks noChangeAspect="1" noChangeArrowheads="1"/>
        </xdr:cNvSpPr>
      </xdr:nvSpPr>
      <xdr:spPr bwMode="auto">
        <a:xfrm>
          <a:off x="17610605"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8</xdr:row>
      <xdr:rowOff>0</xdr:rowOff>
    </xdr:from>
    <xdr:ext cx="896199" cy="3846"/>
    <xdr:pic>
      <xdr:nvPicPr>
        <xdr:cNvPr id="64" name="Picture 63">
          <a:extLst>
            <a:ext uri="{FF2B5EF4-FFF2-40B4-BE49-F238E27FC236}">
              <a16:creationId xmlns:a16="http://schemas.microsoft.com/office/drawing/2014/main" id="{98A5AFA0-F0A1-420F-A292-6737C4029E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4925" y="1371600"/>
          <a:ext cx="896199" cy="3846"/>
        </a:xfrm>
        <a:prstGeom prst="rect">
          <a:avLst/>
        </a:prstGeom>
        <a:ln>
          <a:noFill/>
        </a:ln>
        <a:effectLst>
          <a:softEdge rad="112500"/>
        </a:effectLst>
      </xdr:spPr>
    </xdr:pic>
    <xdr:clientData/>
  </xdr:oneCellAnchor>
  <xdr:oneCellAnchor>
    <xdr:from>
      <xdr:col>5</xdr:col>
      <xdr:colOff>0</xdr:colOff>
      <xdr:row>8</xdr:row>
      <xdr:rowOff>0</xdr:rowOff>
    </xdr:from>
    <xdr:ext cx="834181" cy="7306"/>
    <xdr:pic>
      <xdr:nvPicPr>
        <xdr:cNvPr id="65" name="Picture 64">
          <a:extLst>
            <a:ext uri="{FF2B5EF4-FFF2-40B4-BE49-F238E27FC236}">
              <a16:creationId xmlns:a16="http://schemas.microsoft.com/office/drawing/2014/main" id="{5A4AA52F-8864-4E0F-BEED-B5405FB816AF}"/>
            </a:ext>
          </a:extLst>
        </xdr:cNvPr>
        <xdr:cNvPicPr>
          <a:picLocks noChangeAspect="1"/>
        </xdr:cNvPicPr>
      </xdr:nvPicPr>
      <xdr:blipFill>
        <a:blip xmlns:r="http://schemas.openxmlformats.org/officeDocument/2006/relationships" r:embed="rId2"/>
        <a:stretch>
          <a:fillRect/>
        </a:stretch>
      </xdr:blipFill>
      <xdr:spPr>
        <a:xfrm>
          <a:off x="17812456" y="1371600"/>
          <a:ext cx="834181" cy="7306"/>
        </a:xfrm>
        <a:prstGeom prst="rect">
          <a:avLst/>
        </a:prstGeom>
        <a:ln>
          <a:noFill/>
        </a:ln>
        <a:effectLst>
          <a:softEdge rad="112500"/>
        </a:effectLst>
      </xdr:spPr>
    </xdr:pic>
    <xdr:clientData/>
  </xdr:oneCellAnchor>
  <xdr:oneCellAnchor>
    <xdr:from>
      <xdr:col>3</xdr:col>
      <xdr:colOff>3641912</xdr:colOff>
      <xdr:row>8</xdr:row>
      <xdr:rowOff>0</xdr:rowOff>
    </xdr:from>
    <xdr:ext cx="694764" cy="470647"/>
    <xdr:sp macro="" textlink="">
      <xdr:nvSpPr>
        <xdr:cNvPr id="66"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ACD37A58-3FF6-4109-930F-F5DB30311F30}"/>
            </a:ext>
          </a:extLst>
        </xdr:cNvPr>
        <xdr:cNvSpPr>
          <a:spLocks noChangeAspect="1" noChangeArrowheads="1"/>
        </xdr:cNvSpPr>
      </xdr:nvSpPr>
      <xdr:spPr bwMode="auto">
        <a:xfrm>
          <a:off x="16100612" y="13716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840441</xdr:colOff>
      <xdr:row>8</xdr:row>
      <xdr:rowOff>0</xdr:rowOff>
    </xdr:from>
    <xdr:ext cx="304800" cy="314325"/>
    <xdr:sp macro="" textlink="">
      <xdr:nvSpPr>
        <xdr:cNvPr id="6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A352A09F-AC2D-4076-8E67-78009FE22907}"/>
            </a:ext>
          </a:extLst>
        </xdr:cNvPr>
        <xdr:cNvSpPr>
          <a:spLocks noChangeAspect="1" noChangeArrowheads="1"/>
        </xdr:cNvSpPr>
      </xdr:nvSpPr>
      <xdr:spPr bwMode="auto">
        <a:xfrm>
          <a:off x="11756091"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8</xdr:row>
      <xdr:rowOff>0</xdr:rowOff>
    </xdr:from>
    <xdr:ext cx="304800" cy="301625"/>
    <xdr:sp macro="" textlink="">
      <xdr:nvSpPr>
        <xdr:cNvPr id="6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7F8B4020-C84F-4E89-B33D-87F4652266AD}"/>
            </a:ext>
          </a:extLst>
        </xdr:cNvPr>
        <xdr:cNvSpPr>
          <a:spLocks noChangeAspect="1" noChangeArrowheads="1"/>
        </xdr:cNvSpPr>
      </xdr:nvSpPr>
      <xdr:spPr bwMode="auto">
        <a:xfrm>
          <a:off x="11543180"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1651000</xdr:colOff>
      <xdr:row>8</xdr:row>
      <xdr:rowOff>0</xdr:rowOff>
    </xdr:from>
    <xdr:ext cx="896199" cy="3846"/>
    <xdr:pic>
      <xdr:nvPicPr>
        <xdr:cNvPr id="69" name="Picture 68">
          <a:extLst>
            <a:ext uri="{FF2B5EF4-FFF2-40B4-BE49-F238E27FC236}">
              <a16:creationId xmlns:a16="http://schemas.microsoft.com/office/drawing/2014/main" id="{C185F374-2281-4678-AF0C-A7552BA2EF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1650" y="1371600"/>
          <a:ext cx="896199" cy="3846"/>
        </a:xfrm>
        <a:prstGeom prst="rect">
          <a:avLst/>
        </a:prstGeom>
        <a:ln>
          <a:noFill/>
        </a:ln>
        <a:effectLst>
          <a:softEdge rad="112500"/>
        </a:effectLst>
      </xdr:spPr>
    </xdr:pic>
    <xdr:clientData/>
  </xdr:oneCellAnchor>
  <xdr:oneCellAnchor>
    <xdr:from>
      <xdr:col>4</xdr:col>
      <xdr:colOff>2801056</xdr:colOff>
      <xdr:row>8</xdr:row>
      <xdr:rowOff>0</xdr:rowOff>
    </xdr:from>
    <xdr:ext cx="834181" cy="7306"/>
    <xdr:pic>
      <xdr:nvPicPr>
        <xdr:cNvPr id="70" name="Picture 69">
          <a:extLst>
            <a:ext uri="{FF2B5EF4-FFF2-40B4-BE49-F238E27FC236}">
              <a16:creationId xmlns:a16="http://schemas.microsoft.com/office/drawing/2014/main" id="{4D7870CF-5228-4FFC-98E1-3E2DBCC58468}"/>
            </a:ext>
          </a:extLst>
        </xdr:cNvPr>
        <xdr:cNvPicPr>
          <a:picLocks noChangeAspect="1"/>
        </xdr:cNvPicPr>
      </xdr:nvPicPr>
      <xdr:blipFill>
        <a:blip xmlns:r="http://schemas.openxmlformats.org/officeDocument/2006/relationships" r:embed="rId2"/>
        <a:stretch>
          <a:fillRect/>
        </a:stretch>
      </xdr:blipFill>
      <xdr:spPr>
        <a:xfrm>
          <a:off x="15621706" y="1371600"/>
          <a:ext cx="834181" cy="7306"/>
        </a:xfrm>
        <a:prstGeom prst="rect">
          <a:avLst/>
        </a:prstGeom>
        <a:ln>
          <a:noFill/>
        </a:ln>
        <a:effectLst>
          <a:softEdge rad="112500"/>
        </a:effectLst>
      </xdr:spPr>
    </xdr:pic>
    <xdr:clientData/>
  </xdr:oneCellAnchor>
  <xdr:oneCellAnchor>
    <xdr:from>
      <xdr:col>3</xdr:col>
      <xdr:colOff>3641912</xdr:colOff>
      <xdr:row>8</xdr:row>
      <xdr:rowOff>0</xdr:rowOff>
    </xdr:from>
    <xdr:ext cx="694764" cy="470647"/>
    <xdr:sp macro="" textlink="">
      <xdr:nvSpPr>
        <xdr:cNvPr id="71"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614282D5-88EB-4CBD-A555-85ED9E131394}"/>
            </a:ext>
          </a:extLst>
        </xdr:cNvPr>
        <xdr:cNvSpPr>
          <a:spLocks noChangeAspect="1" noChangeArrowheads="1"/>
        </xdr:cNvSpPr>
      </xdr:nvSpPr>
      <xdr:spPr bwMode="auto">
        <a:xfrm>
          <a:off x="16100612" y="13716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840441</xdr:colOff>
      <xdr:row>8</xdr:row>
      <xdr:rowOff>0</xdr:rowOff>
    </xdr:from>
    <xdr:ext cx="304800" cy="314325"/>
    <xdr:sp macro="" textlink="">
      <xdr:nvSpPr>
        <xdr:cNvPr id="7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B7D4255D-72C5-4874-BC65-9E0F57D88DC9}"/>
            </a:ext>
          </a:extLst>
        </xdr:cNvPr>
        <xdr:cNvSpPr>
          <a:spLocks noChangeAspect="1" noChangeArrowheads="1"/>
        </xdr:cNvSpPr>
      </xdr:nvSpPr>
      <xdr:spPr bwMode="auto">
        <a:xfrm>
          <a:off x="16937691"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8</xdr:row>
      <xdr:rowOff>0</xdr:rowOff>
    </xdr:from>
    <xdr:ext cx="304800" cy="301625"/>
    <xdr:sp macro="" textlink="">
      <xdr:nvSpPr>
        <xdr:cNvPr id="7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D24FF848-932E-43AF-A717-E6DC52729E55}"/>
            </a:ext>
          </a:extLst>
        </xdr:cNvPr>
        <xdr:cNvSpPr>
          <a:spLocks noChangeAspect="1" noChangeArrowheads="1"/>
        </xdr:cNvSpPr>
      </xdr:nvSpPr>
      <xdr:spPr bwMode="auto">
        <a:xfrm>
          <a:off x="11543180"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1651000</xdr:colOff>
      <xdr:row>8</xdr:row>
      <xdr:rowOff>0</xdr:rowOff>
    </xdr:from>
    <xdr:ext cx="896199" cy="3846"/>
    <xdr:pic>
      <xdr:nvPicPr>
        <xdr:cNvPr id="74" name="Picture 73">
          <a:extLst>
            <a:ext uri="{FF2B5EF4-FFF2-40B4-BE49-F238E27FC236}">
              <a16:creationId xmlns:a16="http://schemas.microsoft.com/office/drawing/2014/main" id="{E4088D71-FACE-4290-9906-266970B6A4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1650" y="1371600"/>
          <a:ext cx="896199" cy="3846"/>
        </a:xfrm>
        <a:prstGeom prst="rect">
          <a:avLst/>
        </a:prstGeom>
        <a:ln>
          <a:noFill/>
        </a:ln>
        <a:effectLst>
          <a:softEdge rad="112500"/>
        </a:effectLst>
      </xdr:spPr>
    </xdr:pic>
    <xdr:clientData/>
  </xdr:oneCellAnchor>
  <xdr:oneCellAnchor>
    <xdr:from>
      <xdr:col>4</xdr:col>
      <xdr:colOff>2801056</xdr:colOff>
      <xdr:row>8</xdr:row>
      <xdr:rowOff>0</xdr:rowOff>
    </xdr:from>
    <xdr:ext cx="834181" cy="7306"/>
    <xdr:pic>
      <xdr:nvPicPr>
        <xdr:cNvPr id="75" name="Picture 74">
          <a:extLst>
            <a:ext uri="{FF2B5EF4-FFF2-40B4-BE49-F238E27FC236}">
              <a16:creationId xmlns:a16="http://schemas.microsoft.com/office/drawing/2014/main" id="{AC41E79B-699A-4B0D-BF42-1FAF2252E838}"/>
            </a:ext>
          </a:extLst>
        </xdr:cNvPr>
        <xdr:cNvPicPr>
          <a:picLocks noChangeAspect="1"/>
        </xdr:cNvPicPr>
      </xdr:nvPicPr>
      <xdr:blipFill>
        <a:blip xmlns:r="http://schemas.openxmlformats.org/officeDocument/2006/relationships" r:embed="rId2"/>
        <a:stretch>
          <a:fillRect/>
        </a:stretch>
      </xdr:blipFill>
      <xdr:spPr>
        <a:xfrm>
          <a:off x="15621706" y="1371600"/>
          <a:ext cx="834181" cy="7306"/>
        </a:xfrm>
        <a:prstGeom prst="rect">
          <a:avLst/>
        </a:prstGeom>
        <a:ln>
          <a:noFill/>
        </a:ln>
        <a:effectLst>
          <a:softEdge rad="112500"/>
        </a:effectLst>
      </xdr:spPr>
    </xdr:pic>
    <xdr:clientData/>
  </xdr:oneCellAnchor>
  <xdr:oneCellAnchor>
    <xdr:from>
      <xdr:col>3</xdr:col>
      <xdr:colOff>1651000</xdr:colOff>
      <xdr:row>8</xdr:row>
      <xdr:rowOff>0</xdr:rowOff>
    </xdr:from>
    <xdr:ext cx="896199" cy="3846"/>
    <xdr:pic>
      <xdr:nvPicPr>
        <xdr:cNvPr id="76" name="Picture 75">
          <a:extLst>
            <a:ext uri="{FF2B5EF4-FFF2-40B4-BE49-F238E27FC236}">
              <a16:creationId xmlns:a16="http://schemas.microsoft.com/office/drawing/2014/main" id="{EDAD618A-FABF-4083-8C76-96D85F12E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6650" y="1371600"/>
          <a:ext cx="896199" cy="3846"/>
        </a:xfrm>
        <a:prstGeom prst="rect">
          <a:avLst/>
        </a:prstGeom>
        <a:ln>
          <a:noFill/>
        </a:ln>
        <a:effectLst>
          <a:softEdge rad="112500"/>
        </a:effectLst>
      </xdr:spPr>
    </xdr:pic>
    <xdr:clientData/>
  </xdr:oneCellAnchor>
  <xdr:oneCellAnchor>
    <xdr:from>
      <xdr:col>3</xdr:col>
      <xdr:colOff>2801056</xdr:colOff>
      <xdr:row>8</xdr:row>
      <xdr:rowOff>0</xdr:rowOff>
    </xdr:from>
    <xdr:ext cx="834181" cy="7306"/>
    <xdr:pic>
      <xdr:nvPicPr>
        <xdr:cNvPr id="77" name="Picture 76">
          <a:extLst>
            <a:ext uri="{FF2B5EF4-FFF2-40B4-BE49-F238E27FC236}">
              <a16:creationId xmlns:a16="http://schemas.microsoft.com/office/drawing/2014/main" id="{FDFD04F4-6AB4-4944-8A6F-5E10FC2BA568}"/>
            </a:ext>
          </a:extLst>
        </xdr:cNvPr>
        <xdr:cNvPicPr>
          <a:picLocks noChangeAspect="1"/>
        </xdr:cNvPicPr>
      </xdr:nvPicPr>
      <xdr:blipFill>
        <a:blip xmlns:r="http://schemas.openxmlformats.org/officeDocument/2006/relationships" r:embed="rId2"/>
        <a:stretch>
          <a:fillRect/>
        </a:stretch>
      </xdr:blipFill>
      <xdr:spPr>
        <a:xfrm>
          <a:off x="12821356" y="1371600"/>
          <a:ext cx="834181" cy="7306"/>
        </a:xfrm>
        <a:prstGeom prst="rect">
          <a:avLst/>
        </a:prstGeom>
        <a:ln>
          <a:noFill/>
        </a:ln>
        <a:effectLst>
          <a:softEdge rad="112500"/>
        </a:effectLst>
      </xdr:spPr>
    </xdr:pic>
    <xdr:clientData/>
  </xdr:oneCellAnchor>
  <xdr:oneCellAnchor>
    <xdr:from>
      <xdr:col>5</xdr:col>
      <xdr:colOff>0</xdr:colOff>
      <xdr:row>54</xdr:row>
      <xdr:rowOff>0</xdr:rowOff>
    </xdr:from>
    <xdr:ext cx="304800" cy="314325"/>
    <xdr:sp macro="" textlink="">
      <xdr:nvSpPr>
        <xdr:cNvPr id="7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41ED3EDC-D9A0-463B-918A-F5BC28A87BB1}"/>
            </a:ext>
          </a:extLst>
        </xdr:cNvPr>
        <xdr:cNvSpPr>
          <a:spLocks noChangeAspect="1" noChangeArrowheads="1"/>
        </xdr:cNvSpPr>
      </xdr:nvSpPr>
      <xdr:spPr bwMode="auto">
        <a:xfrm>
          <a:off x="18766491"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627530</xdr:colOff>
      <xdr:row>54</xdr:row>
      <xdr:rowOff>0</xdr:rowOff>
    </xdr:from>
    <xdr:ext cx="304800" cy="301625"/>
    <xdr:sp macro="" textlink="">
      <xdr:nvSpPr>
        <xdr:cNvPr id="7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723AC4D9-CDB2-4D66-813A-AC018370D034}"/>
            </a:ext>
          </a:extLst>
        </xdr:cNvPr>
        <xdr:cNvSpPr>
          <a:spLocks noChangeAspect="1" noChangeArrowheads="1"/>
        </xdr:cNvSpPr>
      </xdr:nvSpPr>
      <xdr:spPr bwMode="auto">
        <a:xfrm>
          <a:off x="17677280"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1651000</xdr:colOff>
      <xdr:row>54</xdr:row>
      <xdr:rowOff>0</xdr:rowOff>
    </xdr:from>
    <xdr:ext cx="896199" cy="3846"/>
    <xdr:pic>
      <xdr:nvPicPr>
        <xdr:cNvPr id="80" name="Picture 79">
          <a:extLst>
            <a:ext uri="{FF2B5EF4-FFF2-40B4-BE49-F238E27FC236}">
              <a16:creationId xmlns:a16="http://schemas.microsoft.com/office/drawing/2014/main" id="{692C46FD-DBD1-4DE0-BF94-D7B841A7BC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38750" y="1371600"/>
          <a:ext cx="896199" cy="3846"/>
        </a:xfrm>
        <a:prstGeom prst="rect">
          <a:avLst/>
        </a:prstGeom>
        <a:ln>
          <a:noFill/>
        </a:ln>
        <a:effectLst>
          <a:softEdge rad="112500"/>
        </a:effectLst>
      </xdr:spPr>
    </xdr:pic>
    <xdr:clientData/>
  </xdr:oneCellAnchor>
  <xdr:oneCellAnchor>
    <xdr:from>
      <xdr:col>4</xdr:col>
      <xdr:colOff>2801056</xdr:colOff>
      <xdr:row>54</xdr:row>
      <xdr:rowOff>0</xdr:rowOff>
    </xdr:from>
    <xdr:ext cx="834181" cy="7306"/>
    <xdr:pic>
      <xdr:nvPicPr>
        <xdr:cNvPr id="81" name="Picture 80">
          <a:extLst>
            <a:ext uri="{FF2B5EF4-FFF2-40B4-BE49-F238E27FC236}">
              <a16:creationId xmlns:a16="http://schemas.microsoft.com/office/drawing/2014/main" id="{8DDB4553-D37B-422B-9CAC-65AD3B8389CE}"/>
            </a:ext>
          </a:extLst>
        </xdr:cNvPr>
        <xdr:cNvPicPr>
          <a:picLocks noChangeAspect="1"/>
        </xdr:cNvPicPr>
      </xdr:nvPicPr>
      <xdr:blipFill>
        <a:blip xmlns:r="http://schemas.openxmlformats.org/officeDocument/2006/relationships" r:embed="rId2"/>
        <a:stretch>
          <a:fillRect/>
        </a:stretch>
      </xdr:blipFill>
      <xdr:spPr>
        <a:xfrm>
          <a:off x="17936281" y="1371600"/>
          <a:ext cx="834181" cy="7306"/>
        </a:xfrm>
        <a:prstGeom prst="rect">
          <a:avLst/>
        </a:prstGeom>
        <a:ln>
          <a:noFill/>
        </a:ln>
        <a:effectLst>
          <a:softEdge rad="112500"/>
        </a:effectLst>
      </xdr:spPr>
    </xdr:pic>
    <xdr:clientData/>
  </xdr:oneCellAnchor>
  <xdr:oneCellAnchor>
    <xdr:from>
      <xdr:col>5</xdr:col>
      <xdr:colOff>0</xdr:colOff>
      <xdr:row>54</xdr:row>
      <xdr:rowOff>0</xdr:rowOff>
    </xdr:from>
    <xdr:ext cx="694764" cy="470647"/>
    <xdr:sp macro="" textlink="">
      <xdr:nvSpPr>
        <xdr:cNvPr id="8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21EB3AFD-7049-48F0-AFEB-CB11E278A065}"/>
            </a:ext>
          </a:extLst>
        </xdr:cNvPr>
        <xdr:cNvSpPr>
          <a:spLocks noChangeAspect="1" noChangeArrowheads="1"/>
        </xdr:cNvSpPr>
      </xdr:nvSpPr>
      <xdr:spPr bwMode="auto">
        <a:xfrm>
          <a:off x="18767612" y="13716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840441</xdr:colOff>
      <xdr:row>54</xdr:row>
      <xdr:rowOff>0</xdr:rowOff>
    </xdr:from>
    <xdr:ext cx="304800" cy="314325"/>
    <xdr:sp macro="" textlink="">
      <xdr:nvSpPr>
        <xdr:cNvPr id="8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D05A1A92-B2FB-475D-8F2D-1C40634F876E}"/>
            </a:ext>
          </a:extLst>
        </xdr:cNvPr>
        <xdr:cNvSpPr>
          <a:spLocks noChangeAspect="1" noChangeArrowheads="1"/>
        </xdr:cNvSpPr>
      </xdr:nvSpPr>
      <xdr:spPr bwMode="auto">
        <a:xfrm>
          <a:off x="19595166"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54</xdr:row>
      <xdr:rowOff>0</xdr:rowOff>
    </xdr:from>
    <xdr:ext cx="304800" cy="301625"/>
    <xdr:sp macro="" textlink="">
      <xdr:nvSpPr>
        <xdr:cNvPr id="84"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C862D874-2A09-472C-8146-CC23C12FEBCB}"/>
            </a:ext>
          </a:extLst>
        </xdr:cNvPr>
        <xdr:cNvSpPr>
          <a:spLocks noChangeAspect="1" noChangeArrowheads="1"/>
        </xdr:cNvSpPr>
      </xdr:nvSpPr>
      <xdr:spPr bwMode="auto">
        <a:xfrm>
          <a:off x="18563105"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54</xdr:row>
      <xdr:rowOff>0</xdr:rowOff>
    </xdr:from>
    <xdr:ext cx="896199" cy="3846"/>
    <xdr:pic>
      <xdr:nvPicPr>
        <xdr:cNvPr id="85" name="Picture 84">
          <a:extLst>
            <a:ext uri="{FF2B5EF4-FFF2-40B4-BE49-F238E27FC236}">
              <a16:creationId xmlns:a16="http://schemas.microsoft.com/office/drawing/2014/main" id="{C5D1A467-BF93-45C0-B82E-B0A5E8F5AF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7425" y="1371600"/>
          <a:ext cx="896199" cy="3846"/>
        </a:xfrm>
        <a:prstGeom prst="rect">
          <a:avLst/>
        </a:prstGeom>
        <a:ln>
          <a:noFill/>
        </a:ln>
        <a:effectLst>
          <a:softEdge rad="112500"/>
        </a:effectLst>
      </xdr:spPr>
    </xdr:pic>
    <xdr:clientData/>
  </xdr:oneCellAnchor>
  <xdr:oneCellAnchor>
    <xdr:from>
      <xdr:col>5</xdr:col>
      <xdr:colOff>0</xdr:colOff>
      <xdr:row>54</xdr:row>
      <xdr:rowOff>0</xdr:rowOff>
    </xdr:from>
    <xdr:ext cx="834181" cy="7306"/>
    <xdr:pic>
      <xdr:nvPicPr>
        <xdr:cNvPr id="86" name="Picture 85">
          <a:extLst>
            <a:ext uri="{FF2B5EF4-FFF2-40B4-BE49-F238E27FC236}">
              <a16:creationId xmlns:a16="http://schemas.microsoft.com/office/drawing/2014/main" id="{F5B4B4DE-6378-4C93-9BEB-7CD649E1D2CB}"/>
            </a:ext>
          </a:extLst>
        </xdr:cNvPr>
        <xdr:cNvPicPr>
          <a:picLocks noChangeAspect="1"/>
        </xdr:cNvPicPr>
      </xdr:nvPicPr>
      <xdr:blipFill>
        <a:blip xmlns:r="http://schemas.openxmlformats.org/officeDocument/2006/relationships" r:embed="rId2"/>
        <a:stretch>
          <a:fillRect/>
        </a:stretch>
      </xdr:blipFill>
      <xdr:spPr>
        <a:xfrm>
          <a:off x="18764956" y="1371600"/>
          <a:ext cx="834181" cy="7306"/>
        </a:xfrm>
        <a:prstGeom prst="rect">
          <a:avLst/>
        </a:prstGeom>
        <a:ln>
          <a:noFill/>
        </a:ln>
        <a:effectLst>
          <a:softEdge rad="112500"/>
        </a:effectLst>
      </xdr:spPr>
    </xdr:pic>
    <xdr:clientData/>
  </xdr:oneCellAnchor>
  <xdr:oneCellAnchor>
    <xdr:from>
      <xdr:col>3</xdr:col>
      <xdr:colOff>3641912</xdr:colOff>
      <xdr:row>54</xdr:row>
      <xdr:rowOff>0</xdr:rowOff>
    </xdr:from>
    <xdr:ext cx="694764" cy="470647"/>
    <xdr:sp macro="" textlink="">
      <xdr:nvSpPr>
        <xdr:cNvPr id="8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B263DB78-D2B5-4861-96B6-325A1A4372EB}"/>
            </a:ext>
          </a:extLst>
        </xdr:cNvPr>
        <xdr:cNvSpPr>
          <a:spLocks noChangeAspect="1" noChangeArrowheads="1"/>
        </xdr:cNvSpPr>
      </xdr:nvSpPr>
      <xdr:spPr bwMode="auto">
        <a:xfrm>
          <a:off x="17053112" y="13716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840441</xdr:colOff>
      <xdr:row>54</xdr:row>
      <xdr:rowOff>0</xdr:rowOff>
    </xdr:from>
    <xdr:ext cx="304800" cy="314325"/>
    <xdr:sp macro="" textlink="">
      <xdr:nvSpPr>
        <xdr:cNvPr id="8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15D696F1-7CC6-40D9-845E-C54946B131D3}"/>
            </a:ext>
          </a:extLst>
        </xdr:cNvPr>
        <xdr:cNvSpPr>
          <a:spLocks noChangeAspect="1" noChangeArrowheads="1"/>
        </xdr:cNvSpPr>
      </xdr:nvSpPr>
      <xdr:spPr bwMode="auto">
        <a:xfrm>
          <a:off x="12708591"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54</xdr:row>
      <xdr:rowOff>0</xdr:rowOff>
    </xdr:from>
    <xdr:ext cx="304800" cy="301625"/>
    <xdr:sp macro="" textlink="">
      <xdr:nvSpPr>
        <xdr:cNvPr id="8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2988F973-50F8-4334-A6BC-D7EF45178BED}"/>
            </a:ext>
          </a:extLst>
        </xdr:cNvPr>
        <xdr:cNvSpPr>
          <a:spLocks noChangeAspect="1" noChangeArrowheads="1"/>
        </xdr:cNvSpPr>
      </xdr:nvSpPr>
      <xdr:spPr bwMode="auto">
        <a:xfrm>
          <a:off x="12495680"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1651000</xdr:colOff>
      <xdr:row>54</xdr:row>
      <xdr:rowOff>0</xdr:rowOff>
    </xdr:from>
    <xdr:ext cx="896199" cy="3846"/>
    <xdr:pic>
      <xdr:nvPicPr>
        <xdr:cNvPr id="90" name="Picture 89">
          <a:extLst>
            <a:ext uri="{FF2B5EF4-FFF2-40B4-BE49-F238E27FC236}">
              <a16:creationId xmlns:a16="http://schemas.microsoft.com/office/drawing/2014/main" id="{7A132A70-FE5F-4D5A-9458-9CF8B690A3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24150" y="1371600"/>
          <a:ext cx="896199" cy="3846"/>
        </a:xfrm>
        <a:prstGeom prst="rect">
          <a:avLst/>
        </a:prstGeom>
        <a:ln>
          <a:noFill/>
        </a:ln>
        <a:effectLst>
          <a:softEdge rad="112500"/>
        </a:effectLst>
      </xdr:spPr>
    </xdr:pic>
    <xdr:clientData/>
  </xdr:oneCellAnchor>
  <xdr:oneCellAnchor>
    <xdr:from>
      <xdr:col>3</xdr:col>
      <xdr:colOff>2801056</xdr:colOff>
      <xdr:row>54</xdr:row>
      <xdr:rowOff>0</xdr:rowOff>
    </xdr:from>
    <xdr:ext cx="834181" cy="7306"/>
    <xdr:pic>
      <xdr:nvPicPr>
        <xdr:cNvPr id="91" name="Picture 90">
          <a:extLst>
            <a:ext uri="{FF2B5EF4-FFF2-40B4-BE49-F238E27FC236}">
              <a16:creationId xmlns:a16="http://schemas.microsoft.com/office/drawing/2014/main" id="{DE0C8767-2108-447E-A251-B9E9D9FA5EC5}"/>
            </a:ext>
          </a:extLst>
        </xdr:cNvPr>
        <xdr:cNvPicPr>
          <a:picLocks noChangeAspect="1"/>
        </xdr:cNvPicPr>
      </xdr:nvPicPr>
      <xdr:blipFill>
        <a:blip xmlns:r="http://schemas.openxmlformats.org/officeDocument/2006/relationships" r:embed="rId2"/>
        <a:stretch>
          <a:fillRect/>
        </a:stretch>
      </xdr:blipFill>
      <xdr:spPr>
        <a:xfrm>
          <a:off x="16574206" y="1371600"/>
          <a:ext cx="834181" cy="7306"/>
        </a:xfrm>
        <a:prstGeom prst="rect">
          <a:avLst/>
        </a:prstGeom>
        <a:ln>
          <a:noFill/>
        </a:ln>
        <a:effectLst>
          <a:softEdge rad="112500"/>
        </a:effectLst>
      </xdr:spPr>
    </xdr:pic>
    <xdr:clientData/>
  </xdr:oneCellAnchor>
  <xdr:oneCellAnchor>
    <xdr:from>
      <xdr:col>3</xdr:col>
      <xdr:colOff>3641912</xdr:colOff>
      <xdr:row>54</xdr:row>
      <xdr:rowOff>0</xdr:rowOff>
    </xdr:from>
    <xdr:ext cx="694764" cy="470647"/>
    <xdr:sp macro="" textlink="">
      <xdr:nvSpPr>
        <xdr:cNvPr id="92"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CF60494E-009F-41BC-B876-13857B35C490}"/>
            </a:ext>
          </a:extLst>
        </xdr:cNvPr>
        <xdr:cNvSpPr>
          <a:spLocks noChangeAspect="1" noChangeArrowheads="1"/>
        </xdr:cNvSpPr>
      </xdr:nvSpPr>
      <xdr:spPr bwMode="auto">
        <a:xfrm>
          <a:off x="17053112" y="1371600"/>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840441</xdr:colOff>
      <xdr:row>54</xdr:row>
      <xdr:rowOff>0</xdr:rowOff>
    </xdr:from>
    <xdr:ext cx="304800" cy="314325"/>
    <xdr:sp macro="" textlink="">
      <xdr:nvSpPr>
        <xdr:cNvPr id="9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541014C8-0848-4C72-9C5F-718BD92525C9}"/>
            </a:ext>
          </a:extLst>
        </xdr:cNvPr>
        <xdr:cNvSpPr>
          <a:spLocks noChangeAspect="1" noChangeArrowheads="1"/>
        </xdr:cNvSpPr>
      </xdr:nvSpPr>
      <xdr:spPr bwMode="auto">
        <a:xfrm>
          <a:off x="17890191" y="1371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627530</xdr:colOff>
      <xdr:row>54</xdr:row>
      <xdr:rowOff>0</xdr:rowOff>
    </xdr:from>
    <xdr:ext cx="304800" cy="301625"/>
    <xdr:sp macro="" textlink="">
      <xdr:nvSpPr>
        <xdr:cNvPr id="94"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5BA6EF2E-B4FA-45B7-98EC-4560E18EBEAE}"/>
            </a:ext>
          </a:extLst>
        </xdr:cNvPr>
        <xdr:cNvSpPr>
          <a:spLocks noChangeAspect="1" noChangeArrowheads="1"/>
        </xdr:cNvSpPr>
      </xdr:nvSpPr>
      <xdr:spPr bwMode="auto">
        <a:xfrm>
          <a:off x="12495680" y="1371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1651000</xdr:colOff>
      <xdr:row>54</xdr:row>
      <xdr:rowOff>0</xdr:rowOff>
    </xdr:from>
    <xdr:ext cx="896199" cy="3846"/>
    <xdr:pic>
      <xdr:nvPicPr>
        <xdr:cNvPr id="95" name="Picture 94">
          <a:extLst>
            <a:ext uri="{FF2B5EF4-FFF2-40B4-BE49-F238E27FC236}">
              <a16:creationId xmlns:a16="http://schemas.microsoft.com/office/drawing/2014/main" id="{BAB72E30-6072-4752-BA42-CB95689730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24150" y="1371600"/>
          <a:ext cx="896199" cy="3846"/>
        </a:xfrm>
        <a:prstGeom prst="rect">
          <a:avLst/>
        </a:prstGeom>
        <a:ln>
          <a:noFill/>
        </a:ln>
        <a:effectLst>
          <a:softEdge rad="112500"/>
        </a:effectLst>
      </xdr:spPr>
    </xdr:pic>
    <xdr:clientData/>
  </xdr:oneCellAnchor>
  <xdr:oneCellAnchor>
    <xdr:from>
      <xdr:col>3</xdr:col>
      <xdr:colOff>2801056</xdr:colOff>
      <xdr:row>54</xdr:row>
      <xdr:rowOff>0</xdr:rowOff>
    </xdr:from>
    <xdr:ext cx="834181" cy="7306"/>
    <xdr:pic>
      <xdr:nvPicPr>
        <xdr:cNvPr id="96" name="Picture 95">
          <a:extLst>
            <a:ext uri="{FF2B5EF4-FFF2-40B4-BE49-F238E27FC236}">
              <a16:creationId xmlns:a16="http://schemas.microsoft.com/office/drawing/2014/main" id="{99F1E7D4-63AF-4D0A-B7CF-44E2F31DE5E5}"/>
            </a:ext>
          </a:extLst>
        </xdr:cNvPr>
        <xdr:cNvPicPr>
          <a:picLocks noChangeAspect="1"/>
        </xdr:cNvPicPr>
      </xdr:nvPicPr>
      <xdr:blipFill>
        <a:blip xmlns:r="http://schemas.openxmlformats.org/officeDocument/2006/relationships" r:embed="rId2"/>
        <a:stretch>
          <a:fillRect/>
        </a:stretch>
      </xdr:blipFill>
      <xdr:spPr>
        <a:xfrm>
          <a:off x="16574206" y="1371600"/>
          <a:ext cx="834181" cy="7306"/>
        </a:xfrm>
        <a:prstGeom prst="rect">
          <a:avLst/>
        </a:prstGeom>
        <a:ln>
          <a:noFill/>
        </a:ln>
        <a:effectLst>
          <a:softEdge rad="112500"/>
        </a:effectLst>
      </xdr:spPr>
    </xdr:pic>
    <xdr:clientData/>
  </xdr:oneCellAnchor>
  <xdr:oneCellAnchor>
    <xdr:from>
      <xdr:col>2</xdr:col>
      <xdr:colOff>1651000</xdr:colOff>
      <xdr:row>54</xdr:row>
      <xdr:rowOff>0</xdr:rowOff>
    </xdr:from>
    <xdr:ext cx="896199" cy="3846"/>
    <xdr:pic>
      <xdr:nvPicPr>
        <xdr:cNvPr id="97" name="Picture 96">
          <a:extLst>
            <a:ext uri="{FF2B5EF4-FFF2-40B4-BE49-F238E27FC236}">
              <a16:creationId xmlns:a16="http://schemas.microsoft.com/office/drawing/2014/main" id="{EF413B4B-2F43-448E-80D8-D48526BB19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19150" y="1371600"/>
          <a:ext cx="896199" cy="3846"/>
        </a:xfrm>
        <a:prstGeom prst="rect">
          <a:avLst/>
        </a:prstGeom>
        <a:ln>
          <a:noFill/>
        </a:ln>
        <a:effectLst>
          <a:softEdge rad="112500"/>
        </a:effectLst>
      </xdr:spPr>
    </xdr:pic>
    <xdr:clientData/>
  </xdr:oneCellAnchor>
  <xdr:oneCellAnchor>
    <xdr:from>
      <xdr:col>2</xdr:col>
      <xdr:colOff>2801056</xdr:colOff>
      <xdr:row>54</xdr:row>
      <xdr:rowOff>0</xdr:rowOff>
    </xdr:from>
    <xdr:ext cx="834181" cy="7306"/>
    <xdr:pic>
      <xdr:nvPicPr>
        <xdr:cNvPr id="98" name="Picture 97">
          <a:extLst>
            <a:ext uri="{FF2B5EF4-FFF2-40B4-BE49-F238E27FC236}">
              <a16:creationId xmlns:a16="http://schemas.microsoft.com/office/drawing/2014/main" id="{DADA2129-CF9E-42CA-A201-ED0D567F7C0C}"/>
            </a:ext>
          </a:extLst>
        </xdr:cNvPr>
        <xdr:cNvPicPr>
          <a:picLocks noChangeAspect="1"/>
        </xdr:cNvPicPr>
      </xdr:nvPicPr>
      <xdr:blipFill>
        <a:blip xmlns:r="http://schemas.openxmlformats.org/officeDocument/2006/relationships" r:embed="rId2"/>
        <a:stretch>
          <a:fillRect/>
        </a:stretch>
      </xdr:blipFill>
      <xdr:spPr>
        <a:xfrm>
          <a:off x="13773856" y="1371600"/>
          <a:ext cx="834181" cy="7306"/>
        </a:xfrm>
        <a:prstGeom prst="rect">
          <a:avLst/>
        </a:prstGeom>
        <a:ln>
          <a:noFill/>
        </a:ln>
        <a:effectLst>
          <a:softEdge rad="112500"/>
        </a:effectLst>
      </xdr:spPr>
    </xdr:pic>
    <xdr:clientData/>
  </xdr:oneCellAnchor>
  <xdr:oneCellAnchor>
    <xdr:from>
      <xdr:col>3</xdr:col>
      <xdr:colOff>3641912</xdr:colOff>
      <xdr:row>2</xdr:row>
      <xdr:rowOff>0</xdr:rowOff>
    </xdr:from>
    <xdr:ext cx="694764" cy="470647"/>
    <xdr:sp macro="" textlink="">
      <xdr:nvSpPr>
        <xdr:cNvPr id="9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488B29C2-63C0-450E-8D62-72EFF08A0DF0}"/>
            </a:ext>
          </a:extLst>
        </xdr:cNvPr>
        <xdr:cNvSpPr>
          <a:spLocks noChangeAspect="1" noChangeArrowheads="1"/>
        </xdr:cNvSpPr>
      </xdr:nvSpPr>
      <xdr:spPr bwMode="auto">
        <a:xfrm>
          <a:off x="12002101" y="4417391"/>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840441</xdr:colOff>
      <xdr:row>2</xdr:row>
      <xdr:rowOff>0</xdr:rowOff>
    </xdr:from>
    <xdr:ext cx="304800" cy="314325"/>
    <xdr:sp macro="" textlink="">
      <xdr:nvSpPr>
        <xdr:cNvPr id="100"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FF0FF283-07BA-4A93-9CA3-B6510996AD38}"/>
            </a:ext>
          </a:extLst>
        </xdr:cNvPr>
        <xdr:cNvSpPr>
          <a:spLocks noChangeAspect="1" noChangeArrowheads="1"/>
        </xdr:cNvSpPr>
      </xdr:nvSpPr>
      <xdr:spPr bwMode="auto">
        <a:xfrm>
          <a:off x="12844702" y="441739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627530</xdr:colOff>
      <xdr:row>2</xdr:row>
      <xdr:rowOff>0</xdr:rowOff>
    </xdr:from>
    <xdr:ext cx="304800" cy="301625"/>
    <xdr:sp macro="" textlink="">
      <xdr:nvSpPr>
        <xdr:cNvPr id="101"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70C19150-0844-4C9C-B3B4-3E4ED9B273FE}"/>
            </a:ext>
          </a:extLst>
        </xdr:cNvPr>
        <xdr:cNvSpPr>
          <a:spLocks noChangeAspect="1" noChangeArrowheads="1"/>
        </xdr:cNvSpPr>
      </xdr:nvSpPr>
      <xdr:spPr bwMode="auto">
        <a:xfrm>
          <a:off x="12631791" y="4417391"/>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1651000</xdr:colOff>
      <xdr:row>2</xdr:row>
      <xdr:rowOff>0</xdr:rowOff>
    </xdr:from>
    <xdr:ext cx="943686" cy="3846"/>
    <xdr:pic>
      <xdr:nvPicPr>
        <xdr:cNvPr id="102" name="Picture 101">
          <a:extLst>
            <a:ext uri="{FF2B5EF4-FFF2-40B4-BE49-F238E27FC236}">
              <a16:creationId xmlns:a16="http://schemas.microsoft.com/office/drawing/2014/main" id="{59D79125-53CD-4207-9ADF-8E5455F445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31361" y="4417391"/>
          <a:ext cx="943686" cy="3846"/>
        </a:xfrm>
        <a:prstGeom prst="rect">
          <a:avLst/>
        </a:prstGeom>
        <a:ln>
          <a:noFill/>
        </a:ln>
        <a:effectLst>
          <a:softEdge rad="112500"/>
        </a:effectLst>
      </xdr:spPr>
    </xdr:pic>
    <xdr:clientData/>
  </xdr:oneCellAnchor>
  <xdr:oneCellAnchor>
    <xdr:from>
      <xdr:col>4</xdr:col>
      <xdr:colOff>2801056</xdr:colOff>
      <xdr:row>2</xdr:row>
      <xdr:rowOff>0</xdr:rowOff>
    </xdr:from>
    <xdr:ext cx="878493" cy="7306"/>
    <xdr:pic>
      <xdr:nvPicPr>
        <xdr:cNvPr id="103" name="Picture 102">
          <a:extLst>
            <a:ext uri="{FF2B5EF4-FFF2-40B4-BE49-F238E27FC236}">
              <a16:creationId xmlns:a16="http://schemas.microsoft.com/office/drawing/2014/main" id="{D5ADDD22-21D3-47E2-B106-B0104C551115}"/>
            </a:ext>
          </a:extLst>
        </xdr:cNvPr>
        <xdr:cNvPicPr>
          <a:picLocks noChangeAspect="1"/>
        </xdr:cNvPicPr>
      </xdr:nvPicPr>
      <xdr:blipFill>
        <a:blip xmlns:r="http://schemas.openxmlformats.org/officeDocument/2006/relationships" r:embed="rId2"/>
        <a:stretch>
          <a:fillRect/>
        </a:stretch>
      </xdr:blipFill>
      <xdr:spPr>
        <a:xfrm>
          <a:off x="12932067" y="4417391"/>
          <a:ext cx="878493" cy="7306"/>
        </a:xfrm>
        <a:prstGeom prst="rect">
          <a:avLst/>
        </a:prstGeom>
        <a:ln>
          <a:noFill/>
        </a:ln>
        <a:effectLst>
          <a:softEdge rad="112500"/>
        </a:effectLst>
      </xdr:spPr>
    </xdr:pic>
    <xdr:clientData/>
  </xdr:oneCellAnchor>
  <xdr:oneCellAnchor>
    <xdr:from>
      <xdr:col>5</xdr:col>
      <xdr:colOff>0</xdr:colOff>
      <xdr:row>2</xdr:row>
      <xdr:rowOff>0</xdr:rowOff>
    </xdr:from>
    <xdr:ext cx="304800" cy="314325"/>
    <xdr:sp macro="" textlink="">
      <xdr:nvSpPr>
        <xdr:cNvPr id="104"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54CFBDDB-552F-4954-BD10-B0A81D5309AA}"/>
            </a:ext>
          </a:extLst>
        </xdr:cNvPr>
        <xdr:cNvSpPr>
          <a:spLocks noChangeAspect="1" noChangeArrowheads="1"/>
        </xdr:cNvSpPr>
      </xdr:nvSpPr>
      <xdr:spPr bwMode="auto">
        <a:xfrm>
          <a:off x="13772354" y="441739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627530</xdr:colOff>
      <xdr:row>2</xdr:row>
      <xdr:rowOff>0</xdr:rowOff>
    </xdr:from>
    <xdr:ext cx="304800" cy="301625"/>
    <xdr:sp macro="" textlink="">
      <xdr:nvSpPr>
        <xdr:cNvPr id="105"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E12E6537-DE89-40F3-931E-AC2F7787F0CF}"/>
            </a:ext>
          </a:extLst>
        </xdr:cNvPr>
        <xdr:cNvSpPr>
          <a:spLocks noChangeAspect="1" noChangeArrowheads="1"/>
        </xdr:cNvSpPr>
      </xdr:nvSpPr>
      <xdr:spPr bwMode="auto">
        <a:xfrm>
          <a:off x="12631791" y="4417391"/>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1651000</xdr:colOff>
      <xdr:row>2</xdr:row>
      <xdr:rowOff>0</xdr:rowOff>
    </xdr:from>
    <xdr:ext cx="896199" cy="3846"/>
    <xdr:pic>
      <xdr:nvPicPr>
        <xdr:cNvPr id="106" name="Picture 105">
          <a:extLst>
            <a:ext uri="{FF2B5EF4-FFF2-40B4-BE49-F238E27FC236}">
              <a16:creationId xmlns:a16="http://schemas.microsoft.com/office/drawing/2014/main" id="{99AC4415-A918-4737-AB4B-A14E1ED06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31361" y="4417391"/>
          <a:ext cx="896199" cy="3846"/>
        </a:xfrm>
        <a:prstGeom prst="rect">
          <a:avLst/>
        </a:prstGeom>
        <a:ln>
          <a:noFill/>
        </a:ln>
        <a:effectLst>
          <a:softEdge rad="112500"/>
        </a:effectLst>
      </xdr:spPr>
    </xdr:pic>
    <xdr:clientData/>
  </xdr:oneCellAnchor>
  <xdr:oneCellAnchor>
    <xdr:from>
      <xdr:col>4</xdr:col>
      <xdr:colOff>2801056</xdr:colOff>
      <xdr:row>2</xdr:row>
      <xdr:rowOff>0</xdr:rowOff>
    </xdr:from>
    <xdr:ext cx="834181" cy="7306"/>
    <xdr:pic>
      <xdr:nvPicPr>
        <xdr:cNvPr id="107" name="Picture 106">
          <a:extLst>
            <a:ext uri="{FF2B5EF4-FFF2-40B4-BE49-F238E27FC236}">
              <a16:creationId xmlns:a16="http://schemas.microsoft.com/office/drawing/2014/main" id="{567D406B-8EEF-40A6-AB77-82881B160ED0}"/>
            </a:ext>
          </a:extLst>
        </xdr:cNvPr>
        <xdr:cNvPicPr>
          <a:picLocks noChangeAspect="1"/>
        </xdr:cNvPicPr>
      </xdr:nvPicPr>
      <xdr:blipFill>
        <a:blip xmlns:r="http://schemas.openxmlformats.org/officeDocument/2006/relationships" r:embed="rId2"/>
        <a:stretch>
          <a:fillRect/>
        </a:stretch>
      </xdr:blipFill>
      <xdr:spPr>
        <a:xfrm>
          <a:off x="12932067" y="4417391"/>
          <a:ext cx="834181" cy="7306"/>
        </a:xfrm>
        <a:prstGeom prst="rect">
          <a:avLst/>
        </a:prstGeom>
        <a:ln>
          <a:noFill/>
        </a:ln>
        <a:effectLst>
          <a:softEdge rad="112500"/>
        </a:effectLst>
      </xdr:spPr>
    </xdr:pic>
    <xdr:clientData/>
  </xdr:oneCellAnchor>
  <xdr:oneCellAnchor>
    <xdr:from>
      <xdr:col>5</xdr:col>
      <xdr:colOff>0</xdr:colOff>
      <xdr:row>2</xdr:row>
      <xdr:rowOff>0</xdr:rowOff>
    </xdr:from>
    <xdr:ext cx="694764" cy="470647"/>
    <xdr:sp macro="" textlink="">
      <xdr:nvSpPr>
        <xdr:cNvPr id="108"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9F7EFE65-6F15-4564-94F8-5D9A4C87A83C}"/>
            </a:ext>
          </a:extLst>
        </xdr:cNvPr>
        <xdr:cNvSpPr>
          <a:spLocks noChangeAspect="1" noChangeArrowheads="1"/>
        </xdr:cNvSpPr>
      </xdr:nvSpPr>
      <xdr:spPr bwMode="auto">
        <a:xfrm>
          <a:off x="13798875" y="4417391"/>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840441</xdr:colOff>
      <xdr:row>2</xdr:row>
      <xdr:rowOff>0</xdr:rowOff>
    </xdr:from>
    <xdr:ext cx="304800" cy="314325"/>
    <xdr:sp macro="" textlink="">
      <xdr:nvSpPr>
        <xdr:cNvPr id="109"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88869498-5D5F-4E78-BEC7-48BC63551BD7}"/>
            </a:ext>
          </a:extLst>
        </xdr:cNvPr>
        <xdr:cNvSpPr>
          <a:spLocks noChangeAspect="1" noChangeArrowheads="1"/>
        </xdr:cNvSpPr>
      </xdr:nvSpPr>
      <xdr:spPr bwMode="auto">
        <a:xfrm>
          <a:off x="14644789" y="441739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xdr:row>
      <xdr:rowOff>0</xdr:rowOff>
    </xdr:from>
    <xdr:ext cx="304800" cy="301625"/>
    <xdr:sp macro="" textlink="">
      <xdr:nvSpPr>
        <xdr:cNvPr id="110"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49F6D118-78FB-42E5-9303-F66F66136659}"/>
            </a:ext>
          </a:extLst>
        </xdr:cNvPr>
        <xdr:cNvSpPr>
          <a:spLocks noChangeAspect="1" noChangeArrowheads="1"/>
        </xdr:cNvSpPr>
      </xdr:nvSpPr>
      <xdr:spPr bwMode="auto">
        <a:xfrm>
          <a:off x="13559443" y="4417391"/>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xdr:row>
      <xdr:rowOff>0</xdr:rowOff>
    </xdr:from>
    <xdr:ext cx="896199" cy="3846"/>
    <xdr:pic>
      <xdr:nvPicPr>
        <xdr:cNvPr id="111" name="Picture 110">
          <a:extLst>
            <a:ext uri="{FF2B5EF4-FFF2-40B4-BE49-F238E27FC236}">
              <a16:creationId xmlns:a16="http://schemas.microsoft.com/office/drawing/2014/main" id="{B0365B0D-E29E-4718-B28A-250BF9EF9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01863" y="4417391"/>
          <a:ext cx="896199" cy="3846"/>
        </a:xfrm>
        <a:prstGeom prst="rect">
          <a:avLst/>
        </a:prstGeom>
        <a:ln>
          <a:noFill/>
        </a:ln>
        <a:effectLst>
          <a:softEdge rad="112500"/>
        </a:effectLst>
      </xdr:spPr>
    </xdr:pic>
    <xdr:clientData/>
  </xdr:oneCellAnchor>
  <xdr:oneCellAnchor>
    <xdr:from>
      <xdr:col>5</xdr:col>
      <xdr:colOff>0</xdr:colOff>
      <xdr:row>2</xdr:row>
      <xdr:rowOff>0</xdr:rowOff>
    </xdr:from>
    <xdr:ext cx="834181" cy="7306"/>
    <xdr:pic>
      <xdr:nvPicPr>
        <xdr:cNvPr id="112" name="Picture 111">
          <a:extLst>
            <a:ext uri="{FF2B5EF4-FFF2-40B4-BE49-F238E27FC236}">
              <a16:creationId xmlns:a16="http://schemas.microsoft.com/office/drawing/2014/main" id="{FFE65377-7BB3-4013-A906-EBAAA02A8CFD}"/>
            </a:ext>
          </a:extLst>
        </xdr:cNvPr>
        <xdr:cNvPicPr>
          <a:picLocks noChangeAspect="1"/>
        </xdr:cNvPicPr>
      </xdr:nvPicPr>
      <xdr:blipFill>
        <a:blip xmlns:r="http://schemas.openxmlformats.org/officeDocument/2006/relationships" r:embed="rId2"/>
        <a:stretch>
          <a:fillRect/>
        </a:stretch>
      </xdr:blipFill>
      <xdr:spPr>
        <a:xfrm>
          <a:off x="13802569" y="4417391"/>
          <a:ext cx="834181" cy="7306"/>
        </a:xfrm>
        <a:prstGeom prst="rect">
          <a:avLst/>
        </a:prstGeom>
        <a:ln>
          <a:noFill/>
        </a:ln>
        <a:effectLst>
          <a:softEdge rad="112500"/>
        </a:effectLst>
      </xdr:spPr>
    </xdr:pic>
    <xdr:clientData/>
  </xdr:oneCellAnchor>
  <xdr:oneCellAnchor>
    <xdr:from>
      <xdr:col>3</xdr:col>
      <xdr:colOff>3641912</xdr:colOff>
      <xdr:row>2</xdr:row>
      <xdr:rowOff>0</xdr:rowOff>
    </xdr:from>
    <xdr:ext cx="694764" cy="470647"/>
    <xdr:sp macro="" textlink="">
      <xdr:nvSpPr>
        <xdr:cNvPr id="113"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9F3A7AFD-5EEC-49FE-A312-792A0A7E9AF8}"/>
            </a:ext>
          </a:extLst>
        </xdr:cNvPr>
        <xdr:cNvSpPr>
          <a:spLocks noChangeAspect="1" noChangeArrowheads="1"/>
        </xdr:cNvSpPr>
      </xdr:nvSpPr>
      <xdr:spPr bwMode="auto">
        <a:xfrm>
          <a:off x="12002101" y="4417391"/>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1651000</xdr:colOff>
      <xdr:row>2</xdr:row>
      <xdr:rowOff>0</xdr:rowOff>
    </xdr:from>
    <xdr:ext cx="896199" cy="3846"/>
    <xdr:pic>
      <xdr:nvPicPr>
        <xdr:cNvPr id="114" name="Picture 113">
          <a:extLst>
            <a:ext uri="{FF2B5EF4-FFF2-40B4-BE49-F238E27FC236}">
              <a16:creationId xmlns:a16="http://schemas.microsoft.com/office/drawing/2014/main" id="{97B96E84-E0B5-4245-A736-2185547029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31361" y="4417391"/>
          <a:ext cx="896199" cy="3846"/>
        </a:xfrm>
        <a:prstGeom prst="rect">
          <a:avLst/>
        </a:prstGeom>
        <a:ln>
          <a:noFill/>
        </a:ln>
        <a:effectLst>
          <a:softEdge rad="112500"/>
        </a:effectLst>
      </xdr:spPr>
    </xdr:pic>
    <xdr:clientData/>
  </xdr:oneCellAnchor>
  <xdr:oneCellAnchor>
    <xdr:from>
      <xdr:col>4</xdr:col>
      <xdr:colOff>2801056</xdr:colOff>
      <xdr:row>2</xdr:row>
      <xdr:rowOff>0</xdr:rowOff>
    </xdr:from>
    <xdr:ext cx="834181" cy="7306"/>
    <xdr:pic>
      <xdr:nvPicPr>
        <xdr:cNvPr id="115" name="Picture 114">
          <a:extLst>
            <a:ext uri="{FF2B5EF4-FFF2-40B4-BE49-F238E27FC236}">
              <a16:creationId xmlns:a16="http://schemas.microsoft.com/office/drawing/2014/main" id="{E5079010-D3F5-489F-A84F-77B5A3A70E6C}"/>
            </a:ext>
          </a:extLst>
        </xdr:cNvPr>
        <xdr:cNvPicPr>
          <a:picLocks noChangeAspect="1"/>
        </xdr:cNvPicPr>
      </xdr:nvPicPr>
      <xdr:blipFill>
        <a:blip xmlns:r="http://schemas.openxmlformats.org/officeDocument/2006/relationships" r:embed="rId2"/>
        <a:stretch>
          <a:fillRect/>
        </a:stretch>
      </xdr:blipFill>
      <xdr:spPr>
        <a:xfrm>
          <a:off x="12932067" y="4417391"/>
          <a:ext cx="834181" cy="7306"/>
        </a:xfrm>
        <a:prstGeom prst="rect">
          <a:avLst/>
        </a:prstGeom>
        <a:ln>
          <a:noFill/>
        </a:ln>
        <a:effectLst>
          <a:softEdge rad="112500"/>
        </a:effectLst>
      </xdr:spPr>
    </xdr:pic>
    <xdr:clientData/>
  </xdr:oneCellAnchor>
  <xdr:oneCellAnchor>
    <xdr:from>
      <xdr:col>3</xdr:col>
      <xdr:colOff>3641912</xdr:colOff>
      <xdr:row>2</xdr:row>
      <xdr:rowOff>0</xdr:rowOff>
    </xdr:from>
    <xdr:ext cx="694764" cy="470647"/>
    <xdr:sp macro="" textlink="">
      <xdr:nvSpPr>
        <xdr:cNvPr id="116"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54BC6D44-E575-47CE-AEDA-07F1F48A0086}"/>
            </a:ext>
          </a:extLst>
        </xdr:cNvPr>
        <xdr:cNvSpPr>
          <a:spLocks noChangeAspect="1" noChangeArrowheads="1"/>
        </xdr:cNvSpPr>
      </xdr:nvSpPr>
      <xdr:spPr bwMode="auto">
        <a:xfrm>
          <a:off x="12002101" y="4417391"/>
          <a:ext cx="694764" cy="47064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840441</xdr:colOff>
      <xdr:row>2</xdr:row>
      <xdr:rowOff>0</xdr:rowOff>
    </xdr:from>
    <xdr:ext cx="304800" cy="314325"/>
    <xdr:sp macro="" textlink="">
      <xdr:nvSpPr>
        <xdr:cNvPr id="117" name="AutoShape 1" descr="data:image/jpeg;base64,/9j/4AAQSkZJRgABAQAAAQABAAD/2wCEAAkGBxQTEhQTExMWFRQXFBoUFRIVFxQVGxoZGBgYGB8YFRgYHSggGh4mGxYYIjEhJykrLi4uFx83ODMuNyg5LisBCgoKDgwNGRAQGiwkHyU1NDc1Nzc1NywtLzQ1LSwtLywsKzc3Nyw3Ljc1MCsxLCsuLC81Mzg3NCw0LCw0LCwsK//AABEIAMgAyAMBIgACEQEDEQH/xAAcAAEAAgIDAQAAAAAAAAAAAAAABQcGCAIDBAH/xABLEAABAwIDBAUGCwUDDQAAAAABAAIDBBEFEiEGBxMxIkFRYZEIFDJxdIE0NUJScoKSobGysxUjM1PRQ2LBGCRVY3OUtMLE0+Hw8f/EABkBAQADAQEAAAAAAAAAAAAAAAABAwUEAv/EACkRAQACAgAFAwIHAAAAAAAAAAABAgMEERIhMfAFQbFxgRMUJEKhwdH/2gAMAwEAAhEDEQA/ALxREQEREBERAREQEREBERAREQEREBERAREQEREBERAREQEREBERAREQEREBERAREQEREBERAREQEREBERAREQEREBERAREQEREBERAREQEREBERAREQEREBERAREQEREBERARCteN5O92aaR8FDIYoGktMzD05Oq7XfJb2W1PO6DYdFpJLWyOdndI8v55y5xd4k3We7Bb16qjkayoe+opiQHNe4uewfOjcdTa/onQ26kGzyLpo6pksbJI3BzHtDmuHIgi4K7kBfF9WI7xcaMELGRutJI64I6msIJPjYeKsxY5yXise6rNlrhxze3aGXIvHhNeJ4Y5W8ntBt2HrHuN17F4mJieErKzFo4wIi188oiqeyugDHuaPNxo1xHy3dihLYNFVnk7zufh8xe5zj524XcSdOHFpqrTQEVDeUdVPZUUmR7m3iffK4j5Q7FT/7Sm/nSfbd/VBuyi0m/aU386T7bv6p+0pv50n23f1QbsosB3HSudhEJc4uOeXUkk/xHdZUnt/t1BhcIdJ05X34UANi63WTrlaO23qugytfMw5X17FqbtPvIr61xzzujj6oYSY227CQbu07SViCDeJFqHs3t5X0RHBqHlg/spCZGW7Mp5e6y2E3cbxocUaW24VSwXfCTcEfPjPWO0cx95DOEREEJtvM5mH1bmekKeS1volalbOQRSVVOyd2WF0zGyuvazS4XuerTr6luZPC17XMcLtc0tcD1gixHgtTt4ew82GTlrgXQOJ4M9tCOeV1tA8Dq67XCDaiDCYGRiJsMYjtbhhjctvVaxVS47uNbNWufBK2CkcA4sDczmu62xi4AGl7k6X5Gyw/YDe7PQhsNQDUU4sBr+8jHYwn0h/dPiFsFs7tFT1sXFppWyN6wNHNJ6ntOrT60H3ZrAo6KnZTQl5jZexe7MdTc6+vqGilERB8VMbaYp5xVPcDdjP3bPU3r95urN2xxTzele8GznDIz6Tuv3C59yrHY/A/Opiw6Mawucew2s37zf3LT0KxSts1u0MX1S9slqa9O8+QyndZilxJTuPL94z1HRw8bH3lWAqMwqsdSVLXkaxvLXt7gbOH4/crxjeCAQbgi4I6wVX6hi5cnNHaV3pWbnw8k96uS128o74fB7MPzuWxK128o74fB7MPzuXA1GZ+Tj8XTe1u/SiVrKqfJx+Lpva3fpRK1kHTNSsfYvY11uWZoP4qE2woIhQ1ZETARTyWIY35h7lkKhtsvgFX7NL+QoNUNh2g4jRAi4NVCCDr/aNW337Oi/lR/Yb/AEWoWwvxjRe1w/qNW46DxYhVRUsEkrgGRxsdI6wA0AubDtWo20GMT4lWOlcC6WV4ZHG3WwJs2NvjZX5v/wATMWGZBzmmbEbdgDnn8lveq48nvBxNXvmcLinizN+m85QfDMgsrd/uopqONr6ljaipOrnPAcxh+bG06afOPPuVihgAsALcrW08FyRBg23O7Gkr43FrGwVFrsmY0C57JGj0h9+q1t/zjDazriqKeTwI/FpB94K3LVCeUhhAbNS1TRrI18Tz3sylt/c532UFy7K44ytpIalmgkYCW3vldyc33EEIqz8m7Ey+mqqc8opGSN9UocCB74yfrL4guNdFdRRzMdHKxskbhZzHgOBHeCvHju0FNRs4lTMyJutsx1db5reburl2qG2J29psTdO2APHBLfTABc11+m0dlwR4dqCvNudyF80uHOt1mlef0nnl9E+KqTCsTqsOqc8ZdDPGcrmOBF+1kjTzB7P/AKtylRPlI4VG11JUtAEj88b+1wblLT7rke8ILX2H2nZiNJHUsGUnoyR3vkeObfwI7iFPqi/JpqnZq2L5OWJ4HYbvafEW+yFdWJ1rYYnyu5MaXW7e73lTETM8IRMxEcZVtvNxTiTthB6MQ1+m634ADxKyXdthnCpuIfSmOb6ouG/iT71W1JA+qqGtvd8snSd9I3J9wv4K84IgxrWtFmtAaB3AWWpuTGHDXDH38+rF9PidjYvsT9vPoq3eXhvDqRKB0Zm3+s2wP3ELK93OKcWm4ZPThOQ/ROrT+I+qvTt1hnHpH2HSj/eN93MeF1X2weK8CqZc9CT9273nQ+P4pX9RqcPevnwi0/ld/j+2/nyuNa7eUd8Pg9mH53LYla7eUd8Pg9mH53LKbjM/Jx+Lpva3fpRK1lVPk4/F03tbv0olayAobbL4BV+zS/kKmVDbZfAKv2aX8hQao7C/GNF7XD+o1bjrTjYX4xova4f1GrcdBUPlJRnzKmd1CpsffG4/8pUJ5NMoEtcz5RZE4eprpAfzBWPvbwM1eGTsaLvYBMwdd49SB623C183YbTjD6+OZ/8ACd+6lt1NdbpW7jY+4oNtUXCKQOAc0gtIBBGoIOoIPYuaAqb8pScCno2fKdM9w9TWAH87VcZK1d3z7WNr660RzQwNMbHDk43u5w7iQBf+6gy7yZ2dKvd1BsA95Mp/wRZbuGwI0+HcVws+ofxfqAZWjwBP1kQSO9rY79o0ZEYHnEJMkJ7dOky/94Ae8Ba27NY/Ph9SJoejIwlrmOBsRyLHt59XustyVgu3G62kxFxl1gnPOaMA5v8AaMOjvXcHvQYdT+UBHk6dC/iW5NlaWk+stuPAqsNvttpsUmbJK0MYwFsUTSSGg2JJJ5k2Fz3BZ9LuAmv0a2It7TE9p8A4/isq2S3KUtM8SVDzVPBu1paGRj1suS73m3cg+bgtmX01HJUyAtfUlpa08xGwOyn6xe4+qyld6WKWbHTtPpHiP9Q9Ee83P1VntlhWO7CvqZ3zOqQMx0bwybAaAXzrp1LY65YteekOPfrlvhmmOOMz8IrdbhmaSSoI0YMjfpO1PgLfaXm2wxGrp6p7G1EgYemwX6ndQ9RuFYWz+EilgbCDmtcl1rXJNybLHN5+F8SFkzRd0bspA62vsPzW8SurHsVybXGesT0/xxZdW+LSiKzwtHWeH8m7maeZsss0rntuI2NcbjtcfwHisC2lwzzepkiHog3Z9F2o8OXuVw4Bh3m9PHF1tb0u9x1P3qJ2s2SFY5jxII3NBaTkzZhcEfKFra+KjDtVpsWmelZ8hOxo3vq1rHW8f33SOy2Kec00cnyrZX/SGh/r71RnlHfD4PZh+dyufZLZt9GJGmbiNfYhuTLZwuCfSPMW8Asa3kbsDilRHMKoQ5IuHl4XEv0ib3zjt5WXDm5OeeSejS15vOKv4kcLe6qt3O9L9l074PNONmmMufjcO12tbltw3fNve/Ws5wHfn5zUwU/mGTiysiz+cZsudwbe3CF7X5XCjv8AJ8d/pAf7uf8Aur3YDuNdT1MFR58HcKVkuXgEZsjg61+Lpe1rqtcuZQ22XwCr9ml/IVMrxY3Q8enmhDsvEjdHmtmtmaRe1xfnyug1F2F+MaL2uH9Rq3HVM4FuMdT1ME/nwdwpmS5eARmyODrX4ul7WurmQFrTvg3eOopnVMDL0kjrnKNIXH5LuxpPI8ursvssuE0TXtLXAOaRYtcAQQeog80Gr2wm9Wqw9ghLRUQD0YnuLS3uY+xsO4ghWKzf7SZbmlnDuwGMj7WYH7l6NqNx1LO4vpZDSuOpZl4kfuFwW+JHcsTO4Kqv8Kgt22k/CyCJ233wVNdG6GJgpoXAh4a4ve4HqL7Cw7gOteDddsA/Ep8zwW0sZHFfqM3+rYe09ZHIFWTs3uIp4nB9XO6e2vCY3hM+sblzh4K2KKkZExscTGsY0WaxoAAHYAEHZFGGtDWgBrQAANAANAAi5og+XX1RWMcLi0vEDi7jnhW5B/Cl9LuyZ/fZccSx+OGYQFr3yuj4jI2AEvGbLZtyNRzJNgB1oJdFE0uN3lbDLDJC97S6PPkLX5bZg1zHEBwBBsbXF7Xsbc8SxgRyNibG+aVzS/hx5dGAgZnucQ1oubDW51tyQSaKLw/GRJI6F8ckMobnDJMvSZe2ZjmktcAbAi9xcXGoXXU7QMbK+BrJJJm5Tw2BtyHAHNdxADRcAkkam2qCYXF7QdCL9xUbQ40Hy8GSN8MpaXtZJl6bW2BdG5pIdYuFxe4zDTVGcLz19g7jebMufk8PiSWt35s3iEEoigpdqI+JLDHHLNNG7K6KNrSQLNOYlzg1oOawuRfK63JezFMXbCWMyvklkvw4YwC5wbbM7UgBouLkkDUdqCRRRVHjYdKIZIpIZCC5jZMhDw218jmOIJFxcaHuXZieLticyMMfLK8FzYYwC7K2wLiXEBrRmGpI1KCRuixPGMXD308Ukb4ZfOYnNZJk6bQdTG5pIda4uL3FxpYr37XbWU+HRCWocekcrGNGZzz2NH+KCdRYJhu9CB88cE9NVUjpTlidUxcNrzcCwN+0ju1CmNr9s6fDwwS53yyG0UETc8j+rQes21QZGiwzZ3eNT1NQKV8NRS1BGZkVTHwy8a+jr3HnbkV3bUbf09HM2nEc1TUOGbgUzOI4DtcLi34oMtRYvsjt1T175ImNlhnj1fTzsyPA7bXN/wARcLw41vKghnfTxQVNXJH/ABhSx8QR9zzca8/AoM2RQGz+2NJV0zqqKUCJgJlzdF0dhch46tPHqWLv3v09uIKOtNNe3nYh/dc7XzE8vv7kFjoscxrbakpqRlY+TNDJbhZBdzyQSA0duh58rKGw7ejTvnjgnpqqjdKbROqouG15uBYG/aR3ajVBniIiCC2j/jUHtZ/4eddZYDioNtRQkA9l5tfwCl6uhZI6Jzr3ifxGWNullczXt0eU8wZxuPrxOHwuemXNm5dt0EVtN/Gw/wBs/wCnnTEqTi1JNPUcGqjiaH5o+Kx0T3OLc7Ltv0mPsQ4EXPapWsoGSuic694pOIyxt0srma9os86Lz4ng7JnNkzPilYC1s0RyuyusS03BDm3ANiDqgj6WrmbVRRVUULnujk4FTDmHLIXscx9yy4ynRzgcvVbXhgxZ+08Q/mcOlv8ARyy2+/N9ykaDBGxyCV8kk0oaWNklIJa1xBIYGgNbchtyBc5RfkotuECWsqnkyRPHCEczOibGPpAEghwuBcEEXAQevaO3Foeefzro27OFLmv3Zf8ABIvjKT2KL9aZenD8DZHJxnPkmmylgllIJa0m5DA0BrbkC9hrlF+S9YoWiYza5zG2Im+mVrnOGnrcUENstEBNiDgNXVmp9UEIH/vevJJHO7E6jhyxxnzSDJxYnS3bnnzZLSstZ2W/Pm1ZHR0DIzK5t7yycR9zfpZWt07NGhdOJ4SyYscS5kjL8OaM5XtzWuAeRBsLtIINh2IIjEKSbi0pqKqAgVAMbWUz2uc8Mf0WuM7st25rmx0BXdh3xlV5uZp6Ysv8wOnvl+uTf1heygwNrJBK+SSeUNLWySlpyg8wxrQGtvYXIFzYdi7MUwdkxY8l0csdxHNGcr2h1sw6wWmwu0gjQdiCO2vdHnoQ62c1rOF25sr72+pm8Vj+8fGclXQU0VLBNVyuc6GWo9GGxabttrcloPP5A5rKI9m48zZJXyTSsILZZHAltjezQ0BrQTa9gL2F+S6Nr9jKXEWsbUNOaMkxyMOV7b2vY9mg0PYgq7enFWtkw0VlVDIXVYLIIYiwCxZd5c5xLrXtyHNT07gNqmcbro7QZuWax9G/X6XLvUpUboKB8eV5ndJcHzh0rnSdG+gcdANeVuxTePbDUlZDFFO1zjC0NimzESNsAL5+ZvYHXrCDp2lrcPFbRRVMYkq3OJprNLnM1HSJHoi4vr80rFd2rgMbxkTW45kaY78+Hd/L6pi+5ZVsxu/pKKUzs4ks5FuNO8yOA7ATyXLanYGkrpGzSB8c7RYTwvMb7d5HP/yUHW6toXYo6JjAcRbASZQ0nKy2gc7l1jTvCrfc5BiL6aYUlRTRuFQ7jMnie+XOQNXm4Njrz6w5WnslsZS4eH+btOeTWSV7i97vW49V9bBR2O7s6OpndUfvYJX/AMR9PIY89+eYctevtQYns5hETJcYfV1sEjJI8tYynY9gjddwzG4IB9Pt1uuvD8JxKloc9FWU1dQCNz2xTx2vGLktHMdR0JVkYDspSUkDqeGFoiffiA9IvuLHOTq7TRYw7c9QXIDqhsTjd1O2ZwjJ7xz+9Bj+J1VFimFUTpZG4dI6Z3m+Vt2NlY7I4ACwykkHmLe5fNqcTxHDWwyYk2kxCmEgZmLA2QOIJuMwsHWaerqViYlsbRz0raN8DeAy2Rou0sIuLtI1B1OveVB4buooYpGSPM05jN42zyF7WW7G6C2g0PYEGdNdcA9uqL6iAiIgIiICIiAiIgIiICIiAiIgIiICIiAiIgIiICIiAiIgIiICIiAiIgIiICIiAiIgIiICIiAiIgIiICIiAiIgIiICIiAiIgIiICIiAiIgIiICIiAiIgIiICIiAiIgIiICIiAiIgIiICIiAiIgIiICIiAiIgIiICIiAiIgIiICIiAiIg//2Q==">
          <a:extLst>
            <a:ext uri="{FF2B5EF4-FFF2-40B4-BE49-F238E27FC236}">
              <a16:creationId xmlns:a16="http://schemas.microsoft.com/office/drawing/2014/main" id="{1BFE66C6-9CE7-4B0F-A2C8-E302D8580073}"/>
            </a:ext>
          </a:extLst>
        </xdr:cNvPr>
        <xdr:cNvSpPr>
          <a:spLocks noChangeAspect="1" noChangeArrowheads="1"/>
        </xdr:cNvSpPr>
      </xdr:nvSpPr>
      <xdr:spPr bwMode="auto">
        <a:xfrm>
          <a:off x="12844702" y="441739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1651000</xdr:colOff>
      <xdr:row>2</xdr:row>
      <xdr:rowOff>0</xdr:rowOff>
    </xdr:from>
    <xdr:ext cx="896199" cy="3846"/>
    <xdr:pic>
      <xdr:nvPicPr>
        <xdr:cNvPr id="118" name="Picture 117">
          <a:extLst>
            <a:ext uri="{FF2B5EF4-FFF2-40B4-BE49-F238E27FC236}">
              <a16:creationId xmlns:a16="http://schemas.microsoft.com/office/drawing/2014/main" id="{12C345C3-395C-4878-B99E-69D97D27C9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31361" y="4417391"/>
          <a:ext cx="896199" cy="3846"/>
        </a:xfrm>
        <a:prstGeom prst="rect">
          <a:avLst/>
        </a:prstGeom>
        <a:ln>
          <a:noFill/>
        </a:ln>
        <a:effectLst>
          <a:softEdge rad="112500"/>
        </a:effectLst>
      </xdr:spPr>
    </xdr:pic>
    <xdr:clientData/>
  </xdr:oneCellAnchor>
  <xdr:oneCellAnchor>
    <xdr:from>
      <xdr:col>4</xdr:col>
      <xdr:colOff>2801056</xdr:colOff>
      <xdr:row>2</xdr:row>
      <xdr:rowOff>0</xdr:rowOff>
    </xdr:from>
    <xdr:ext cx="834181" cy="7306"/>
    <xdr:pic>
      <xdr:nvPicPr>
        <xdr:cNvPr id="119" name="Picture 118">
          <a:extLst>
            <a:ext uri="{FF2B5EF4-FFF2-40B4-BE49-F238E27FC236}">
              <a16:creationId xmlns:a16="http://schemas.microsoft.com/office/drawing/2014/main" id="{5D2E9719-3FC3-41F1-B861-F2B951B37448}"/>
            </a:ext>
          </a:extLst>
        </xdr:cNvPr>
        <xdr:cNvPicPr>
          <a:picLocks noChangeAspect="1"/>
        </xdr:cNvPicPr>
      </xdr:nvPicPr>
      <xdr:blipFill>
        <a:blip xmlns:r="http://schemas.openxmlformats.org/officeDocument/2006/relationships" r:embed="rId2"/>
        <a:stretch>
          <a:fillRect/>
        </a:stretch>
      </xdr:blipFill>
      <xdr:spPr>
        <a:xfrm>
          <a:off x="12932067" y="4417391"/>
          <a:ext cx="834181" cy="7306"/>
        </a:xfrm>
        <a:prstGeom prst="rect">
          <a:avLst/>
        </a:prstGeom>
        <a:ln>
          <a:noFill/>
        </a:ln>
        <a:effectLst>
          <a:softEdge rad="112500"/>
        </a:effectLst>
      </xdr:spPr>
    </xdr:pic>
    <xdr:clientData/>
  </xdr:oneCellAnchor>
  <xdr:oneCellAnchor>
    <xdr:from>
      <xdr:col>3</xdr:col>
      <xdr:colOff>2801056</xdr:colOff>
      <xdr:row>2</xdr:row>
      <xdr:rowOff>0</xdr:rowOff>
    </xdr:from>
    <xdr:ext cx="834181" cy="7306"/>
    <xdr:pic>
      <xdr:nvPicPr>
        <xdr:cNvPr id="120" name="Picture 119">
          <a:extLst>
            <a:ext uri="{FF2B5EF4-FFF2-40B4-BE49-F238E27FC236}">
              <a16:creationId xmlns:a16="http://schemas.microsoft.com/office/drawing/2014/main" id="{7E7B3674-D73C-48DE-A6CD-0E986A0FEF18}"/>
            </a:ext>
          </a:extLst>
        </xdr:cNvPr>
        <xdr:cNvPicPr>
          <a:picLocks noChangeAspect="1"/>
        </xdr:cNvPicPr>
      </xdr:nvPicPr>
      <xdr:blipFill>
        <a:blip xmlns:r="http://schemas.openxmlformats.org/officeDocument/2006/relationships" r:embed="rId2"/>
        <a:stretch>
          <a:fillRect/>
        </a:stretch>
      </xdr:blipFill>
      <xdr:spPr>
        <a:xfrm>
          <a:off x="11370795" y="4417391"/>
          <a:ext cx="834181" cy="7306"/>
        </a:xfrm>
        <a:prstGeom prst="rect">
          <a:avLst/>
        </a:prstGeom>
        <a:ln>
          <a:noFill/>
        </a:ln>
        <a:effectLst>
          <a:softEdge rad="112500"/>
        </a:effec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5.bin"/><Relationship Id="rId1" Type="http://schemas.openxmlformats.org/officeDocument/2006/relationships/hyperlink" Target="mailto:6MP@15fps,%20Large%20IP%20Bullet,%20H.264,%203.6-10mm,%2017%20IRs,%20D-WDR,%201ch%20audio,%20IP66,%20DC12V/POE"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file.ac/SsBDt3WziUU/LifeSafety%20VANTAG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60"/>
  <sheetViews>
    <sheetView tabSelected="1" topLeftCell="A16" zoomScale="70" zoomScaleNormal="70" zoomScaleSheetLayoutView="100" zoomScalePageLayoutView="80" workbookViewId="0">
      <selection activeCell="E19" sqref="E19"/>
    </sheetView>
  </sheetViews>
  <sheetFormatPr defaultRowHeight="14.4" x14ac:dyDescent="0.3"/>
  <cols>
    <col min="1" max="1" width="23.21875" style="29" customWidth="1"/>
    <col min="2" max="2" width="12" style="12" customWidth="1"/>
    <col min="3" max="3" width="55.5546875" style="13" customWidth="1"/>
    <col min="4" max="4" width="4.21875" style="12" customWidth="1"/>
    <col min="5" max="5" width="10.77734375" style="12" customWidth="1"/>
  </cols>
  <sheetData>
    <row r="1" spans="1:8" ht="15.6" x14ac:dyDescent="0.3">
      <c r="A1" s="21"/>
      <c r="B1" s="22"/>
      <c r="C1" s="20"/>
      <c r="D1" s="22"/>
      <c r="E1" s="22"/>
      <c r="F1" s="19"/>
      <c r="G1" s="19"/>
    </row>
    <row r="2" spans="1:8" ht="15.6" x14ac:dyDescent="0.3">
      <c r="A2" s="21"/>
      <c r="B2" s="22"/>
      <c r="C2" s="20"/>
      <c r="D2" s="22"/>
      <c r="E2" s="22"/>
      <c r="F2" s="19"/>
      <c r="G2" s="19"/>
    </row>
    <row r="3" spans="1:8" ht="15" customHeight="1" x14ac:dyDescent="0.3">
      <c r="A3" s="31"/>
      <c r="B3" s="32"/>
      <c r="C3" s="32"/>
      <c r="D3" s="32"/>
      <c r="E3" s="32"/>
      <c r="F3" s="32"/>
      <c r="G3" s="32"/>
      <c r="H3" s="33"/>
    </row>
    <row r="4" spans="1:8" ht="15" customHeight="1" x14ac:dyDescent="0.3">
      <c r="A4" s="32"/>
      <c r="B4" s="32"/>
      <c r="C4" s="32"/>
      <c r="D4" s="32"/>
      <c r="E4" s="32"/>
      <c r="F4" s="32"/>
      <c r="G4" s="32"/>
      <c r="H4" s="33"/>
    </row>
    <row r="5" spans="1:8" ht="15" customHeight="1" x14ac:dyDescent="0.3">
      <c r="A5" s="32"/>
      <c r="B5" s="32"/>
      <c r="C5" s="32"/>
      <c r="D5" s="32"/>
      <c r="E5" s="32"/>
      <c r="F5" s="32"/>
      <c r="G5" s="32"/>
      <c r="H5" s="33"/>
    </row>
    <row r="6" spans="1:8" ht="15" customHeight="1" x14ac:dyDescent="0.3">
      <c r="A6" s="32"/>
      <c r="B6" s="32"/>
      <c r="C6" s="32"/>
      <c r="D6" s="32"/>
      <c r="E6" s="32"/>
      <c r="F6" s="32"/>
      <c r="G6" s="32"/>
      <c r="H6" s="33"/>
    </row>
    <row r="7" spans="1:8" ht="15.6" x14ac:dyDescent="0.3">
      <c r="A7" s="21"/>
      <c r="B7" s="22"/>
      <c r="C7" s="20"/>
      <c r="D7" s="22"/>
      <c r="E7" s="22"/>
      <c r="F7" s="19"/>
      <c r="G7" s="19"/>
    </row>
    <row r="8" spans="1:8" ht="15.6" x14ac:dyDescent="0.3">
      <c r="A8" s="21"/>
      <c r="B8" s="22"/>
      <c r="C8" s="20"/>
      <c r="D8" s="22"/>
      <c r="E8" s="22"/>
      <c r="F8" s="19"/>
      <c r="G8" s="19"/>
    </row>
    <row r="9" spans="1:8" ht="15.6" x14ac:dyDescent="0.3">
      <c r="A9" s="21"/>
      <c r="B9" s="22"/>
      <c r="C9" s="20"/>
      <c r="D9" s="22"/>
      <c r="E9" s="22"/>
      <c r="F9" s="19"/>
      <c r="G9" s="19"/>
    </row>
    <row r="10" spans="1:8" ht="15.6" x14ac:dyDescent="0.3">
      <c r="A10" s="21"/>
      <c r="B10" s="22"/>
      <c r="C10" s="20"/>
      <c r="D10" s="22"/>
      <c r="E10" s="22"/>
      <c r="F10" s="19"/>
      <c r="G10" s="19"/>
    </row>
    <row r="11" spans="1:8" ht="15.6" x14ac:dyDescent="0.3">
      <c r="A11" s="21"/>
      <c r="B11" s="22"/>
      <c r="C11" s="20"/>
      <c r="D11" s="22"/>
      <c r="E11" s="22"/>
      <c r="F11" s="19"/>
      <c r="G11" s="19"/>
    </row>
    <row r="12" spans="1:8" ht="15.6" x14ac:dyDescent="0.3">
      <c r="A12" s="21"/>
      <c r="B12" s="22"/>
      <c r="C12" s="20"/>
      <c r="D12" s="22"/>
      <c r="E12" s="22"/>
      <c r="F12" s="19"/>
      <c r="G12" s="19"/>
    </row>
    <row r="13" spans="1:8" ht="15.6" x14ac:dyDescent="0.3">
      <c r="A13" s="21"/>
      <c r="B13" s="22"/>
      <c r="C13" s="20"/>
      <c r="D13" s="22"/>
      <c r="E13" s="22"/>
      <c r="F13" s="19"/>
      <c r="G13" s="19"/>
    </row>
    <row r="14" spans="1:8" ht="15.6" x14ac:dyDescent="0.3">
      <c r="A14" s="21"/>
      <c r="B14" s="22"/>
      <c r="C14" s="20"/>
      <c r="D14" s="22"/>
      <c r="E14" s="22"/>
      <c r="F14" s="19"/>
      <c r="G14" s="19"/>
    </row>
    <row r="15" spans="1:8" ht="15.6" x14ac:dyDescent="0.3">
      <c r="A15" s="21"/>
      <c r="B15" s="22"/>
      <c r="C15" s="20"/>
      <c r="D15" s="22"/>
      <c r="E15" s="22"/>
      <c r="F15" s="19"/>
      <c r="G15" s="19"/>
    </row>
    <row r="16" spans="1:8" ht="15" customHeight="1" x14ac:dyDescent="0.3">
      <c r="A16" s="125"/>
      <c r="B16" s="125"/>
      <c r="C16" s="125"/>
      <c r="D16" s="125"/>
      <c r="E16" s="30"/>
      <c r="F16" s="30"/>
      <c r="G16" s="30"/>
      <c r="H16" s="30"/>
    </row>
    <row r="17" spans="1:8" ht="36.75" customHeight="1" x14ac:dyDescent="0.3">
      <c r="A17" s="125"/>
      <c r="B17" s="125"/>
      <c r="C17" s="113" t="s">
        <v>4806</v>
      </c>
      <c r="D17" s="125"/>
      <c r="E17" s="30"/>
      <c r="F17" s="30"/>
      <c r="G17" s="30"/>
      <c r="H17" s="30"/>
    </row>
    <row r="18" spans="1:8" ht="16.5" customHeight="1" x14ac:dyDescent="0.3">
      <c r="A18" s="125"/>
      <c r="B18" s="125"/>
      <c r="C18" s="114" t="s">
        <v>3513</v>
      </c>
      <c r="D18" s="125"/>
      <c r="E18" s="30"/>
      <c r="F18" s="30"/>
      <c r="G18" s="30"/>
      <c r="H18" s="30"/>
    </row>
    <row r="19" spans="1:8" ht="15" customHeight="1" x14ac:dyDescent="0.3">
      <c r="A19" s="30"/>
      <c r="B19" s="30"/>
      <c r="C19" s="124"/>
      <c r="D19" s="124"/>
      <c r="E19" s="30"/>
      <c r="F19" s="30"/>
      <c r="G19" s="30"/>
      <c r="H19" s="30"/>
    </row>
    <row r="20" spans="1:8" ht="15.6" x14ac:dyDescent="0.3">
      <c r="A20" s="21"/>
      <c r="B20" s="22"/>
      <c r="C20" s="20"/>
      <c r="D20" s="22"/>
      <c r="E20" s="22"/>
      <c r="F20" s="19"/>
      <c r="G20" s="19"/>
    </row>
    <row r="21" spans="1:8" ht="15.6" x14ac:dyDescent="0.3">
      <c r="A21" s="21"/>
      <c r="B21" s="22"/>
      <c r="C21" s="20"/>
      <c r="D21" s="22"/>
      <c r="E21" s="22"/>
      <c r="F21" s="19"/>
      <c r="G21" s="19"/>
    </row>
    <row r="22" spans="1:8" ht="15.6" x14ac:dyDescent="0.3">
      <c r="A22" s="21"/>
      <c r="B22" s="22"/>
      <c r="C22" s="20"/>
      <c r="D22" s="22"/>
      <c r="E22" s="22"/>
      <c r="F22" s="19"/>
      <c r="G22" s="19"/>
    </row>
    <row r="23" spans="1:8" ht="15.6" x14ac:dyDescent="0.3">
      <c r="A23" s="21"/>
      <c r="B23" s="22"/>
      <c r="C23" s="20"/>
      <c r="D23" s="22"/>
      <c r="E23" s="22"/>
      <c r="F23" s="19"/>
      <c r="G23" s="19"/>
    </row>
    <row r="24" spans="1:8" ht="15.6" x14ac:dyDescent="0.3">
      <c r="A24" s="21"/>
      <c r="B24" s="22"/>
      <c r="C24" s="20"/>
      <c r="D24" s="22"/>
      <c r="E24" s="22"/>
      <c r="F24" s="19"/>
      <c r="G24" s="19"/>
    </row>
    <row r="25" spans="1:8" ht="15.6" x14ac:dyDescent="0.3">
      <c r="A25" s="21"/>
      <c r="B25" s="22"/>
      <c r="C25" s="20"/>
      <c r="D25" s="22"/>
      <c r="E25" s="22"/>
      <c r="F25" s="19"/>
      <c r="G25" s="19"/>
    </row>
    <row r="26" spans="1:8" ht="15.6" x14ac:dyDescent="0.3">
      <c r="A26" s="21"/>
      <c r="B26" s="22"/>
      <c r="C26" s="20"/>
      <c r="D26" s="22"/>
      <c r="E26" s="22"/>
      <c r="F26" s="19"/>
      <c r="G26" s="19"/>
    </row>
    <row r="27" spans="1:8" ht="15.6" x14ac:dyDescent="0.3">
      <c r="A27" s="21"/>
      <c r="B27" s="22"/>
      <c r="C27" s="20"/>
      <c r="D27" s="22"/>
      <c r="E27" s="22"/>
      <c r="F27" s="19"/>
      <c r="G27" s="19"/>
    </row>
    <row r="28" spans="1:8" ht="15.6" x14ac:dyDescent="0.3">
      <c r="A28" s="21"/>
      <c r="B28" s="22"/>
      <c r="C28" s="20"/>
      <c r="D28" s="22"/>
      <c r="E28" s="22"/>
      <c r="F28" s="19"/>
      <c r="G28" s="19"/>
    </row>
    <row r="29" spans="1:8" ht="15.6" x14ac:dyDescent="0.3">
      <c r="A29" s="21"/>
      <c r="B29" s="22"/>
      <c r="C29" s="20"/>
      <c r="D29" s="22"/>
      <c r="E29" s="22"/>
      <c r="F29" s="19"/>
      <c r="G29" s="19"/>
    </row>
    <row r="30" spans="1:8" ht="15.6" x14ac:dyDescent="0.3">
      <c r="A30" s="21"/>
      <c r="B30" s="22"/>
      <c r="C30" s="20"/>
      <c r="D30" s="22"/>
      <c r="E30" s="22"/>
      <c r="F30" s="19"/>
      <c r="G30" s="19"/>
    </row>
    <row r="31" spans="1:8" ht="15.6" x14ac:dyDescent="0.3">
      <c r="A31" s="21"/>
      <c r="B31" s="22"/>
      <c r="C31" s="20"/>
      <c r="D31" s="22"/>
      <c r="E31" s="22"/>
      <c r="F31" s="19"/>
      <c r="G31" s="19"/>
    </row>
    <row r="32" spans="1:8" ht="15.6" x14ac:dyDescent="0.3">
      <c r="A32" s="21"/>
      <c r="B32" s="22"/>
      <c r="C32" s="20"/>
      <c r="D32" s="22"/>
      <c r="E32" s="22"/>
      <c r="F32" s="19"/>
      <c r="G32" s="19"/>
    </row>
    <row r="33" spans="1:7" ht="15.6" x14ac:dyDescent="0.3">
      <c r="A33" s="21"/>
      <c r="B33" s="22"/>
      <c r="C33" s="20"/>
      <c r="D33" s="22"/>
      <c r="E33" s="22"/>
      <c r="F33" s="19"/>
      <c r="G33" s="19"/>
    </row>
    <row r="34" spans="1:7" ht="15.6" x14ac:dyDescent="0.3">
      <c r="A34" s="21"/>
      <c r="B34" s="22"/>
      <c r="C34" s="20"/>
      <c r="D34" s="22"/>
      <c r="E34" s="22"/>
      <c r="F34" s="19"/>
      <c r="G34" s="19"/>
    </row>
    <row r="35" spans="1:7" ht="15.6" x14ac:dyDescent="0.3">
      <c r="A35" s="21"/>
      <c r="B35" s="22"/>
      <c r="C35" s="20"/>
      <c r="D35" s="22"/>
      <c r="E35" s="22"/>
      <c r="F35" s="19"/>
      <c r="G35" s="19"/>
    </row>
    <row r="36" spans="1:7" ht="15.6" x14ac:dyDescent="0.3">
      <c r="A36" s="21"/>
      <c r="B36" s="22"/>
      <c r="C36" s="20"/>
      <c r="D36" s="22"/>
      <c r="E36" s="22"/>
      <c r="F36" s="19"/>
      <c r="G36" s="19"/>
    </row>
    <row r="37" spans="1:7" ht="15.6" x14ac:dyDescent="0.3">
      <c r="A37" s="21"/>
      <c r="B37" s="22"/>
      <c r="C37" s="20"/>
      <c r="D37" s="22"/>
      <c r="E37" s="22"/>
      <c r="F37" s="19"/>
      <c r="G37" s="19"/>
    </row>
    <row r="38" spans="1:7" ht="15.6" x14ac:dyDescent="0.3">
      <c r="A38" s="21"/>
      <c r="B38" s="22"/>
      <c r="C38" s="20"/>
      <c r="D38" s="22"/>
      <c r="E38" s="22"/>
      <c r="F38" s="19"/>
      <c r="G38" s="19"/>
    </row>
    <row r="39" spans="1:7" ht="15.6" x14ac:dyDescent="0.3">
      <c r="A39" s="21"/>
      <c r="B39" s="22"/>
      <c r="C39" s="20"/>
      <c r="D39" s="22"/>
      <c r="E39" s="22"/>
      <c r="F39" s="19"/>
      <c r="G39" s="19"/>
    </row>
    <row r="40" spans="1:7" ht="15.6" x14ac:dyDescent="0.3">
      <c r="A40" s="21"/>
      <c r="B40" s="22"/>
      <c r="C40" s="20"/>
      <c r="D40" s="22"/>
      <c r="E40" s="22"/>
      <c r="F40" s="19"/>
      <c r="G40" s="19"/>
    </row>
    <row r="41" spans="1:7" ht="15.6" x14ac:dyDescent="0.3">
      <c r="A41" s="21"/>
      <c r="B41" s="22"/>
      <c r="C41" s="20"/>
      <c r="D41" s="22"/>
      <c r="E41" s="22"/>
      <c r="F41" s="19"/>
      <c r="G41" s="19"/>
    </row>
    <row r="42" spans="1:7" ht="15.6" x14ac:dyDescent="0.3">
      <c r="A42" s="21"/>
      <c r="B42" s="22"/>
      <c r="C42" s="20"/>
      <c r="D42" s="22"/>
      <c r="E42" s="22"/>
      <c r="F42" s="19"/>
      <c r="G42" s="19"/>
    </row>
    <row r="43" spans="1:7" ht="15.6" x14ac:dyDescent="0.3">
      <c r="A43" s="21"/>
      <c r="B43" s="22"/>
      <c r="C43" s="20"/>
      <c r="D43" s="22"/>
      <c r="E43" s="22"/>
      <c r="F43" s="19"/>
      <c r="G43" s="19"/>
    </row>
    <row r="44" spans="1:7" ht="15.6" x14ac:dyDescent="0.3">
      <c r="A44" s="21"/>
      <c r="B44" s="22"/>
      <c r="C44" s="20"/>
      <c r="D44" s="22"/>
      <c r="E44" s="22"/>
      <c r="F44" s="19"/>
      <c r="G44" s="19"/>
    </row>
    <row r="45" spans="1:7" ht="15.6" x14ac:dyDescent="0.3">
      <c r="A45" s="21"/>
      <c r="B45" s="22"/>
      <c r="C45" s="20"/>
      <c r="D45" s="22"/>
      <c r="E45" s="22"/>
      <c r="F45" s="19"/>
      <c r="G45" s="19"/>
    </row>
    <row r="46" spans="1:7" ht="15.6" x14ac:dyDescent="0.3">
      <c r="A46" s="21"/>
      <c r="B46" s="22"/>
      <c r="C46" s="20"/>
      <c r="D46" s="22"/>
      <c r="E46" s="22"/>
      <c r="F46" s="19"/>
      <c r="G46" s="19"/>
    </row>
    <row r="47" spans="1:7" ht="15.6" x14ac:dyDescent="0.3">
      <c r="A47" s="21"/>
      <c r="B47" s="22"/>
      <c r="C47" s="20"/>
      <c r="D47" s="22"/>
      <c r="E47" s="22"/>
      <c r="F47" s="19"/>
      <c r="G47" s="19"/>
    </row>
    <row r="48" spans="1:7" ht="15.6" x14ac:dyDescent="0.3">
      <c r="A48" s="21"/>
      <c r="B48" s="22"/>
      <c r="C48" s="20"/>
      <c r="D48" s="22"/>
      <c r="E48" s="22"/>
      <c r="F48" s="19"/>
      <c r="G48" s="19"/>
    </row>
    <row r="49" spans="1:7" ht="15.6" x14ac:dyDescent="0.3">
      <c r="A49" s="21"/>
      <c r="B49" s="22"/>
      <c r="C49" s="20"/>
      <c r="D49" s="22"/>
      <c r="E49" s="22"/>
      <c r="F49" s="19"/>
      <c r="G49" s="19"/>
    </row>
    <row r="50" spans="1:7" ht="15.6" x14ac:dyDescent="0.3">
      <c r="A50" s="21"/>
      <c r="B50" s="22"/>
      <c r="C50" s="20"/>
      <c r="D50" s="22"/>
      <c r="E50" s="22"/>
      <c r="F50" s="19"/>
      <c r="G50" s="19"/>
    </row>
    <row r="51" spans="1:7" ht="15.6" x14ac:dyDescent="0.3">
      <c r="A51" s="21"/>
      <c r="B51" s="22"/>
      <c r="C51" s="20"/>
      <c r="D51" s="22"/>
      <c r="E51" s="22"/>
      <c r="F51" s="19"/>
      <c r="G51" s="19"/>
    </row>
    <row r="52" spans="1:7" ht="15.6" x14ac:dyDescent="0.3">
      <c r="A52" s="21"/>
      <c r="B52" s="22"/>
      <c r="C52" s="20"/>
      <c r="D52" s="22"/>
      <c r="E52" s="22"/>
      <c r="F52" s="19"/>
      <c r="G52" s="19"/>
    </row>
    <row r="53" spans="1:7" ht="15.6" x14ac:dyDescent="0.3">
      <c r="A53" s="21"/>
      <c r="B53" s="22"/>
      <c r="C53" s="20"/>
      <c r="D53" s="22"/>
      <c r="E53" s="22"/>
      <c r="F53" s="19"/>
      <c r="G53" s="19"/>
    </row>
    <row r="54" spans="1:7" ht="15.6" x14ac:dyDescent="0.3">
      <c r="A54" s="21"/>
      <c r="B54" s="22"/>
      <c r="C54" s="20"/>
      <c r="D54" s="22"/>
      <c r="E54" s="22"/>
      <c r="F54" s="19"/>
      <c r="G54" s="19"/>
    </row>
    <row r="55" spans="1:7" ht="15.6" x14ac:dyDescent="0.3">
      <c r="A55" s="21"/>
      <c r="B55" s="22"/>
      <c r="C55" s="20"/>
      <c r="D55" s="22"/>
      <c r="E55" s="22"/>
      <c r="F55" s="19"/>
      <c r="G55" s="19"/>
    </row>
    <row r="56" spans="1:7" ht="15.6" x14ac:dyDescent="0.3">
      <c r="A56" s="21"/>
      <c r="B56" s="22"/>
      <c r="C56" s="20"/>
      <c r="D56" s="22"/>
      <c r="E56" s="22"/>
      <c r="F56" s="19"/>
      <c r="G56" s="19"/>
    </row>
    <row r="57" spans="1:7" ht="15.6" x14ac:dyDescent="0.3">
      <c r="A57" s="21"/>
      <c r="B57" s="22"/>
      <c r="C57" s="20"/>
      <c r="D57" s="22"/>
      <c r="E57" s="22"/>
      <c r="F57" s="19"/>
      <c r="G57" s="19"/>
    </row>
    <row r="156" spans="1:8" x14ac:dyDescent="0.3">
      <c r="H156">
        <v>0</v>
      </c>
    </row>
    <row r="160" spans="1:8" x14ac:dyDescent="0.3">
      <c r="A160" s="29" t="s">
        <v>0</v>
      </c>
    </row>
  </sheetData>
  <pageMargins left="0.25" right="0.25" top="0.75" bottom="0.75" header="0.3" footer="0.3"/>
  <pageSetup fitToHeight="0" orientation="landscape" r:id="rId1"/>
  <headerFooter>
    <oddFooter>&amp;C
Pricing is Subject to Change
All Pricing Effective Jamuary 8, 2021</oddFooter>
  </headerFooter>
  <colBreaks count="1" manualBreakCount="1">
    <brk id="4"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1718"/>
  <sheetViews>
    <sheetView topLeftCell="A146" zoomScale="70" zoomScaleNormal="70" zoomScaleSheetLayoutView="85" zoomScalePageLayoutView="80" workbookViewId="0">
      <selection activeCell="A151" sqref="A151"/>
    </sheetView>
  </sheetViews>
  <sheetFormatPr defaultRowHeight="18" x14ac:dyDescent="0.3"/>
  <cols>
    <col min="1" max="1" width="38.21875" style="173" customWidth="1"/>
    <col min="2" max="2" width="30.77734375" style="76" customWidth="1"/>
    <col min="3" max="3" width="80.77734375" style="77" bestFit="1" customWidth="1"/>
    <col min="4" max="5" width="13.21875" style="122" customWidth="1"/>
  </cols>
  <sheetData>
    <row r="1" spans="1:5" s="109" customFormat="1" ht="36" customHeight="1" x14ac:dyDescent="0.35">
      <c r="A1" s="567" t="s">
        <v>4792</v>
      </c>
      <c r="B1" s="568"/>
      <c r="C1" s="568"/>
      <c r="D1" s="568"/>
      <c r="E1" s="568"/>
    </row>
    <row r="2" spans="1:5" s="78" customFormat="1" ht="20.25" customHeight="1" x14ac:dyDescent="0.3">
      <c r="A2" s="565" t="s">
        <v>2039</v>
      </c>
      <c r="B2" s="566"/>
      <c r="C2" s="566"/>
      <c r="D2" s="566"/>
      <c r="E2" s="566"/>
    </row>
    <row r="3" spans="1:5" s="161" customFormat="1" ht="78" customHeight="1" x14ac:dyDescent="0.3">
      <c r="A3" s="155" t="s">
        <v>797</v>
      </c>
      <c r="B3" s="189" t="s">
        <v>79</v>
      </c>
      <c r="C3" s="190" t="s">
        <v>80</v>
      </c>
      <c r="D3" s="190" t="s">
        <v>81</v>
      </c>
      <c r="E3" s="191" t="s">
        <v>82</v>
      </c>
    </row>
    <row r="4" spans="1:5" s="15" customFormat="1" ht="30" customHeight="1" x14ac:dyDescent="0.3">
      <c r="A4" s="257" t="s">
        <v>2040</v>
      </c>
      <c r="B4" s="268" t="s">
        <v>486</v>
      </c>
      <c r="C4" s="263" t="s">
        <v>4421</v>
      </c>
      <c r="D4" s="409">
        <v>263</v>
      </c>
      <c r="E4" s="409">
        <v>175</v>
      </c>
    </row>
    <row r="5" spans="1:5" s="15" customFormat="1" ht="30" customHeight="1" x14ac:dyDescent="0.3">
      <c r="A5" s="257" t="s">
        <v>2041</v>
      </c>
      <c r="B5" s="268" t="s">
        <v>486</v>
      </c>
      <c r="C5" s="263" t="s">
        <v>2042</v>
      </c>
      <c r="D5" s="409">
        <v>263</v>
      </c>
      <c r="E5" s="409">
        <v>175</v>
      </c>
    </row>
    <row r="6" spans="1:5" s="15" customFormat="1" ht="30" customHeight="1" x14ac:dyDescent="0.3">
      <c r="A6" s="257" t="s">
        <v>2043</v>
      </c>
      <c r="B6" s="268" t="s">
        <v>486</v>
      </c>
      <c r="C6" s="263" t="s">
        <v>4422</v>
      </c>
      <c r="D6" s="409">
        <v>263</v>
      </c>
      <c r="E6" s="409">
        <v>175</v>
      </c>
    </row>
    <row r="7" spans="1:5" s="15" customFormat="1" ht="30" customHeight="1" x14ac:dyDescent="0.3">
      <c r="A7" s="257" t="s">
        <v>2044</v>
      </c>
      <c r="B7" s="268" t="s">
        <v>2045</v>
      </c>
      <c r="C7" s="263" t="s">
        <v>4651</v>
      </c>
      <c r="D7" s="409">
        <v>293</v>
      </c>
      <c r="E7" s="409">
        <v>225</v>
      </c>
    </row>
    <row r="8" spans="1:5" s="15" customFormat="1" ht="30" customHeight="1" x14ac:dyDescent="0.3">
      <c r="A8" s="257" t="s">
        <v>2046</v>
      </c>
      <c r="B8" s="268" t="s">
        <v>2047</v>
      </c>
      <c r="C8" s="263" t="s">
        <v>2048</v>
      </c>
      <c r="D8" s="409">
        <v>365</v>
      </c>
      <c r="E8" s="409">
        <v>260</v>
      </c>
    </row>
    <row r="9" spans="1:5" ht="30" customHeight="1" x14ac:dyDescent="0.3">
      <c r="A9" s="257" t="s">
        <v>2049</v>
      </c>
      <c r="B9" s="268" t="s">
        <v>2050</v>
      </c>
      <c r="C9" s="263" t="s">
        <v>2051</v>
      </c>
      <c r="D9" s="409">
        <v>336</v>
      </c>
      <c r="E9" s="409">
        <v>224</v>
      </c>
    </row>
    <row r="10" spans="1:5" ht="30" customHeight="1" x14ac:dyDescent="0.3">
      <c r="A10" s="257" t="s">
        <v>2052</v>
      </c>
      <c r="B10" s="268" t="s">
        <v>2053</v>
      </c>
      <c r="C10" s="263" t="s">
        <v>2054</v>
      </c>
      <c r="D10" s="409">
        <v>165</v>
      </c>
      <c r="E10" s="409">
        <v>90</v>
      </c>
    </row>
    <row r="11" spans="1:5" ht="30" customHeight="1" x14ac:dyDescent="0.3">
      <c r="A11" s="257" t="s">
        <v>2055</v>
      </c>
      <c r="B11" s="268" t="s">
        <v>2056</v>
      </c>
      <c r="C11" s="263" t="s">
        <v>2057</v>
      </c>
      <c r="D11" s="409">
        <v>114</v>
      </c>
      <c r="E11" s="409">
        <v>76</v>
      </c>
    </row>
    <row r="12" spans="1:5" ht="30" customHeight="1" x14ac:dyDescent="0.3">
      <c r="A12" s="257" t="s">
        <v>2058</v>
      </c>
      <c r="B12" s="268" t="s">
        <v>2059</v>
      </c>
      <c r="C12" s="263" t="s">
        <v>2060</v>
      </c>
      <c r="D12" s="409">
        <v>23</v>
      </c>
      <c r="E12" s="409">
        <v>15</v>
      </c>
    </row>
    <row r="13" spans="1:5" ht="30" customHeight="1" x14ac:dyDescent="0.3">
      <c r="A13" s="257" t="s">
        <v>2061</v>
      </c>
      <c r="B13" s="268" t="s">
        <v>2062</v>
      </c>
      <c r="C13" s="263" t="s">
        <v>2063</v>
      </c>
      <c r="D13" s="409">
        <v>12</v>
      </c>
      <c r="E13" s="409">
        <v>8</v>
      </c>
    </row>
    <row r="14" spans="1:5" s="78" customFormat="1" ht="21" customHeight="1" x14ac:dyDescent="0.35">
      <c r="A14" s="558" t="s">
        <v>2064</v>
      </c>
      <c r="B14" s="504"/>
      <c r="C14" s="504"/>
      <c r="D14" s="504"/>
      <c r="E14" s="504"/>
    </row>
    <row r="15" spans="1:5" ht="43.5" customHeight="1" x14ac:dyDescent="0.3">
      <c r="A15" s="304" t="s">
        <v>2065</v>
      </c>
      <c r="B15" s="268" t="s">
        <v>2066</v>
      </c>
      <c r="C15" s="263" t="s">
        <v>4423</v>
      </c>
      <c r="D15" s="409">
        <v>581</v>
      </c>
      <c r="E15" s="409">
        <v>404</v>
      </c>
    </row>
    <row r="16" spans="1:5" ht="31.2" x14ac:dyDescent="0.3">
      <c r="A16" s="304" t="s">
        <v>2067</v>
      </c>
      <c r="B16" s="268" t="s">
        <v>2068</v>
      </c>
      <c r="C16" s="263" t="s">
        <v>4424</v>
      </c>
      <c r="D16" s="409">
        <v>502</v>
      </c>
      <c r="E16" s="409">
        <v>351</v>
      </c>
    </row>
    <row r="17" spans="1:5" ht="33.75" customHeight="1" x14ac:dyDescent="0.3">
      <c r="A17" s="304" t="s">
        <v>2069</v>
      </c>
      <c r="B17" s="268" t="s">
        <v>2070</v>
      </c>
      <c r="C17" s="263" t="s">
        <v>2071</v>
      </c>
      <c r="D17" s="409">
        <v>213</v>
      </c>
      <c r="E17" s="409">
        <v>142</v>
      </c>
    </row>
    <row r="18" spans="1:5" ht="15.6" x14ac:dyDescent="0.3">
      <c r="A18" s="304" t="s">
        <v>2072</v>
      </c>
      <c r="B18" s="268" t="s">
        <v>2073</v>
      </c>
      <c r="C18" s="263" t="s">
        <v>2074</v>
      </c>
      <c r="D18" s="409">
        <v>202</v>
      </c>
      <c r="E18" s="409">
        <v>135</v>
      </c>
    </row>
    <row r="19" spans="1:5" ht="31.2" x14ac:dyDescent="0.3">
      <c r="A19" s="304" t="s">
        <v>2075</v>
      </c>
      <c r="B19" s="268" t="s">
        <v>2076</v>
      </c>
      <c r="C19" s="263" t="s">
        <v>2077</v>
      </c>
      <c r="D19" s="409">
        <v>224</v>
      </c>
      <c r="E19" s="409">
        <v>150</v>
      </c>
    </row>
    <row r="20" spans="1:5" ht="31.2" x14ac:dyDescent="0.3">
      <c r="A20" s="304" t="s">
        <v>2078</v>
      </c>
      <c r="B20" s="268" t="s">
        <v>2079</v>
      </c>
      <c r="C20" s="263" t="s">
        <v>4573</v>
      </c>
      <c r="D20" s="409">
        <v>279</v>
      </c>
      <c r="E20" s="409">
        <v>186</v>
      </c>
    </row>
    <row r="21" spans="1:5" ht="31.2" x14ac:dyDescent="0.3">
      <c r="A21" s="304" t="s">
        <v>2080</v>
      </c>
      <c r="B21" s="268" t="s">
        <v>2081</v>
      </c>
      <c r="C21" s="263" t="s">
        <v>4574</v>
      </c>
      <c r="D21" s="409">
        <v>279</v>
      </c>
      <c r="E21" s="409">
        <v>186</v>
      </c>
    </row>
    <row r="22" spans="1:5" s="148" customFormat="1" ht="20.25" customHeight="1" x14ac:dyDescent="0.35">
      <c r="A22" s="558" t="s">
        <v>2082</v>
      </c>
      <c r="B22" s="504"/>
      <c r="C22" s="504"/>
      <c r="D22" s="504"/>
      <c r="E22" s="504"/>
    </row>
    <row r="23" spans="1:5" s="15" customFormat="1" ht="21.75" customHeight="1" x14ac:dyDescent="0.3">
      <c r="A23" s="569" t="s">
        <v>2083</v>
      </c>
      <c r="B23" s="570"/>
      <c r="C23" s="570"/>
      <c r="D23" s="570"/>
      <c r="E23" s="570"/>
    </row>
    <row r="24" spans="1:5" s="15" customFormat="1" ht="33" customHeight="1" x14ac:dyDescent="0.3">
      <c r="A24" s="573" t="s">
        <v>2084</v>
      </c>
      <c r="B24" s="574"/>
      <c r="C24" s="574"/>
      <c r="D24" s="574"/>
      <c r="E24" s="574"/>
    </row>
    <row r="25" spans="1:5" s="161" customFormat="1" ht="102.75" customHeight="1" x14ac:dyDescent="0.3">
      <c r="A25" s="155" t="s">
        <v>797</v>
      </c>
      <c r="B25" s="189" t="s">
        <v>79</v>
      </c>
      <c r="C25" s="190" t="s">
        <v>80</v>
      </c>
      <c r="D25" s="190" t="s">
        <v>81</v>
      </c>
      <c r="E25" s="191" t="s">
        <v>82</v>
      </c>
    </row>
    <row r="26" spans="1:5" s="4" customFormat="1" ht="46.8" x14ac:dyDescent="0.3">
      <c r="A26" s="257" t="s">
        <v>2085</v>
      </c>
      <c r="B26" s="268" t="s">
        <v>2086</v>
      </c>
      <c r="C26" s="351" t="s">
        <v>3856</v>
      </c>
      <c r="D26" s="394">
        <v>369</v>
      </c>
      <c r="E26" s="394">
        <v>157.1</v>
      </c>
    </row>
    <row r="27" spans="1:5" s="4" customFormat="1" ht="46.8" x14ac:dyDescent="0.3">
      <c r="A27" s="257" t="s">
        <v>2087</v>
      </c>
      <c r="B27" s="268" t="s">
        <v>2088</v>
      </c>
      <c r="C27" s="351" t="s">
        <v>3857</v>
      </c>
      <c r="D27" s="394">
        <v>369</v>
      </c>
      <c r="E27" s="394">
        <v>157</v>
      </c>
    </row>
    <row r="28" spans="1:5" s="4" customFormat="1" ht="46.8" x14ac:dyDescent="0.3">
      <c r="A28" s="257" t="s">
        <v>2089</v>
      </c>
      <c r="B28" s="268" t="s">
        <v>2090</v>
      </c>
      <c r="C28" s="351" t="s">
        <v>3858</v>
      </c>
      <c r="D28" s="394">
        <v>591</v>
      </c>
      <c r="E28" s="394">
        <f>(D28*0.33)/0.775</f>
        <v>251.65161290322581</v>
      </c>
    </row>
    <row r="29" spans="1:5" s="4" customFormat="1" ht="31.2" x14ac:dyDescent="0.3">
      <c r="A29" s="257" t="s">
        <v>2091</v>
      </c>
      <c r="B29" s="268" t="s">
        <v>2092</v>
      </c>
      <c r="C29" s="351" t="s">
        <v>2093</v>
      </c>
      <c r="D29" s="394">
        <v>668</v>
      </c>
      <c r="E29" s="394">
        <f>(D29*0.33)/0.775</f>
        <v>284.43870967741935</v>
      </c>
    </row>
    <row r="30" spans="1:5" s="4" customFormat="1" ht="31.2" x14ac:dyDescent="0.3">
      <c r="A30" s="257" t="s">
        <v>2094</v>
      </c>
      <c r="B30" s="268" t="s">
        <v>2095</v>
      </c>
      <c r="C30" s="263" t="s">
        <v>3859</v>
      </c>
      <c r="D30" s="394">
        <v>179</v>
      </c>
      <c r="E30" s="394">
        <f t="shared" ref="E30:E36" si="0">(D30*0.33)/0.775</f>
        <v>76.219354838709677</v>
      </c>
    </row>
    <row r="31" spans="1:5" s="4" customFormat="1" ht="31.2" x14ac:dyDescent="0.3">
      <c r="A31" s="257" t="s">
        <v>2096</v>
      </c>
      <c r="B31" s="268" t="s">
        <v>2097</v>
      </c>
      <c r="C31" s="355" t="s">
        <v>3860</v>
      </c>
      <c r="D31" s="394">
        <v>174</v>
      </c>
      <c r="E31" s="394">
        <f t="shared" si="0"/>
        <v>74.090322580645164</v>
      </c>
    </row>
    <row r="32" spans="1:5" s="4" customFormat="1" ht="31.2" x14ac:dyDescent="0.3">
      <c r="A32" s="257" t="s">
        <v>2098</v>
      </c>
      <c r="B32" s="268" t="s">
        <v>2099</v>
      </c>
      <c r="C32" s="355" t="s">
        <v>3861</v>
      </c>
      <c r="D32" s="394">
        <v>474</v>
      </c>
      <c r="E32" s="394">
        <f t="shared" si="0"/>
        <v>201.83225806451614</v>
      </c>
    </row>
    <row r="33" spans="1:5" s="4" customFormat="1" ht="31.2" x14ac:dyDescent="0.3">
      <c r="A33" s="257" t="s">
        <v>2100</v>
      </c>
      <c r="B33" s="268" t="s">
        <v>2101</v>
      </c>
      <c r="C33" s="355" t="s">
        <v>3862</v>
      </c>
      <c r="D33" s="394">
        <v>637</v>
      </c>
      <c r="E33" s="394">
        <f t="shared" si="0"/>
        <v>271.23870967741937</v>
      </c>
    </row>
    <row r="34" spans="1:5" s="4" customFormat="1" ht="46.8" x14ac:dyDescent="0.3">
      <c r="A34" s="257" t="s">
        <v>2102</v>
      </c>
      <c r="B34" s="268" t="s">
        <v>2103</v>
      </c>
      <c r="C34" s="355" t="s">
        <v>2104</v>
      </c>
      <c r="D34" s="394">
        <v>924</v>
      </c>
      <c r="E34" s="394">
        <f t="shared" si="0"/>
        <v>393.44516129032257</v>
      </c>
    </row>
    <row r="35" spans="1:5" s="4" customFormat="1" ht="31.2" x14ac:dyDescent="0.3">
      <c r="A35" s="257" t="s">
        <v>2105</v>
      </c>
      <c r="B35" s="268" t="s">
        <v>2106</v>
      </c>
      <c r="C35" s="355" t="s">
        <v>4575</v>
      </c>
      <c r="D35" s="394">
        <v>28</v>
      </c>
      <c r="E35" s="394">
        <f t="shared" si="0"/>
        <v>11.92258064516129</v>
      </c>
    </row>
    <row r="36" spans="1:5" s="4" customFormat="1" ht="16.8" x14ac:dyDescent="0.3">
      <c r="A36" s="257" t="s">
        <v>2107</v>
      </c>
      <c r="B36" s="268" t="s">
        <v>2108</v>
      </c>
      <c r="C36" s="355" t="s">
        <v>4576</v>
      </c>
      <c r="D36" s="394">
        <v>104</v>
      </c>
      <c r="E36" s="394">
        <f t="shared" si="0"/>
        <v>44.283870967741933</v>
      </c>
    </row>
    <row r="37" spans="1:5" s="78" customFormat="1" ht="18" customHeight="1" x14ac:dyDescent="0.3">
      <c r="A37" s="476" t="s">
        <v>2109</v>
      </c>
      <c r="B37" s="477"/>
      <c r="C37" s="477"/>
      <c r="D37" s="477"/>
      <c r="E37" s="477"/>
    </row>
    <row r="38" spans="1:5" s="4" customFormat="1" ht="45.75" customHeight="1" x14ac:dyDescent="0.3">
      <c r="A38" s="257" t="s">
        <v>2110</v>
      </c>
      <c r="B38" s="268" t="s">
        <v>2111</v>
      </c>
      <c r="C38" s="351" t="s">
        <v>3855</v>
      </c>
      <c r="D38" s="394">
        <v>2902</v>
      </c>
      <c r="E38" s="394">
        <f>(D38*0.33)/0.775</f>
        <v>1235.6903225806452</v>
      </c>
    </row>
    <row r="39" spans="1:5" s="4" customFormat="1" ht="46.2" customHeight="1" x14ac:dyDescent="0.3">
      <c r="A39" s="257" t="s">
        <v>2112</v>
      </c>
      <c r="B39" s="268" t="s">
        <v>2113</v>
      </c>
      <c r="C39" s="355" t="s">
        <v>3854</v>
      </c>
      <c r="D39" s="394">
        <v>272</v>
      </c>
      <c r="E39" s="394">
        <f t="shared" ref="E39:E44" si="1">(D39*0.33)/0.775</f>
        <v>115.81935483870969</v>
      </c>
    </row>
    <row r="40" spans="1:5" s="4" customFormat="1" ht="48.6" customHeight="1" x14ac:dyDescent="0.3">
      <c r="A40" s="257" t="s">
        <v>2114</v>
      </c>
      <c r="B40" s="268" t="s">
        <v>2115</v>
      </c>
      <c r="C40" s="355" t="s">
        <v>3853</v>
      </c>
      <c r="D40" s="394">
        <v>599</v>
      </c>
      <c r="E40" s="394">
        <f t="shared" si="1"/>
        <v>255.05806451612904</v>
      </c>
    </row>
    <row r="41" spans="1:5" s="4" customFormat="1" ht="26.25" customHeight="1" x14ac:dyDescent="0.3">
      <c r="A41" s="257" t="s">
        <v>2116</v>
      </c>
      <c r="B41" s="268" t="s">
        <v>2117</v>
      </c>
      <c r="C41" s="355" t="s">
        <v>2118</v>
      </c>
      <c r="D41" s="394">
        <v>411</v>
      </c>
      <c r="E41" s="394">
        <f t="shared" si="1"/>
        <v>175.00645161290322</v>
      </c>
    </row>
    <row r="42" spans="1:5" s="4" customFormat="1" ht="32.25" customHeight="1" x14ac:dyDescent="0.3">
      <c r="A42" s="257" t="s">
        <v>2119</v>
      </c>
      <c r="B42" s="268" t="s">
        <v>2120</v>
      </c>
      <c r="C42" s="355" t="s">
        <v>2121</v>
      </c>
      <c r="D42" s="394">
        <v>124</v>
      </c>
      <c r="E42" s="394">
        <f t="shared" si="1"/>
        <v>52.8</v>
      </c>
    </row>
    <row r="43" spans="1:5" s="4" customFormat="1" ht="78" x14ac:dyDescent="0.3">
      <c r="A43" s="257" t="s">
        <v>2122</v>
      </c>
      <c r="B43" s="268" t="s">
        <v>2123</v>
      </c>
      <c r="C43" s="355" t="s">
        <v>3863</v>
      </c>
      <c r="D43" s="394">
        <v>2296</v>
      </c>
      <c r="E43" s="394">
        <f>(D43*0.33)/0.775</f>
        <v>977.6516129032259</v>
      </c>
    </row>
    <row r="44" spans="1:5" s="4" customFormat="1" ht="48.75" customHeight="1" x14ac:dyDescent="0.3">
      <c r="A44" s="453" t="s">
        <v>2124</v>
      </c>
      <c r="B44" s="454" t="s">
        <v>2125</v>
      </c>
      <c r="C44" s="455" t="s">
        <v>3864</v>
      </c>
      <c r="D44" s="456">
        <v>299</v>
      </c>
      <c r="E44" s="456">
        <f t="shared" si="1"/>
        <v>127.31612903225806</v>
      </c>
    </row>
    <row r="45" spans="1:5" s="4" customFormat="1" ht="48.75" customHeight="1" x14ac:dyDescent="0.3">
      <c r="A45" s="457" t="s">
        <v>3839</v>
      </c>
      <c r="B45" s="458" t="s">
        <v>486</v>
      </c>
      <c r="C45" s="439" t="s">
        <v>3840</v>
      </c>
      <c r="D45" s="459">
        <v>1282</v>
      </c>
      <c r="E45" s="459">
        <v>546</v>
      </c>
    </row>
    <row r="46" spans="1:5" s="4" customFormat="1" ht="48.75" customHeight="1" x14ac:dyDescent="0.3">
      <c r="A46" s="457" t="s">
        <v>3841</v>
      </c>
      <c r="B46" s="458" t="s">
        <v>486</v>
      </c>
      <c r="C46" s="439" t="s">
        <v>3842</v>
      </c>
      <c r="D46" s="459">
        <v>1282</v>
      </c>
      <c r="E46" s="459">
        <v>546</v>
      </c>
    </row>
    <row r="47" spans="1:5" s="4" customFormat="1" ht="48.75" customHeight="1" x14ac:dyDescent="0.3">
      <c r="A47" s="457" t="s">
        <v>3843</v>
      </c>
      <c r="B47" s="458" t="s">
        <v>486</v>
      </c>
      <c r="C47" s="439" t="s">
        <v>3844</v>
      </c>
      <c r="D47" s="459">
        <v>410</v>
      </c>
      <c r="E47" s="459">
        <v>175</v>
      </c>
    </row>
    <row r="48" spans="1:5" s="4" customFormat="1" ht="48.75" customHeight="1" x14ac:dyDescent="0.3">
      <c r="A48" s="460" t="s">
        <v>3845</v>
      </c>
      <c r="B48" s="458" t="s">
        <v>486</v>
      </c>
      <c r="C48" s="287" t="s">
        <v>3846</v>
      </c>
      <c r="D48" s="461">
        <v>410</v>
      </c>
      <c r="E48" s="461">
        <v>175</v>
      </c>
    </row>
    <row r="49" spans="1:5" s="4" customFormat="1" ht="48.75" customHeight="1" x14ac:dyDescent="0.3">
      <c r="A49" s="460" t="s">
        <v>3847</v>
      </c>
      <c r="B49" s="458" t="s">
        <v>486</v>
      </c>
      <c r="C49" s="287" t="s">
        <v>3848</v>
      </c>
      <c r="D49" s="461">
        <v>660</v>
      </c>
      <c r="E49" s="461">
        <v>281</v>
      </c>
    </row>
    <row r="50" spans="1:5" s="4" customFormat="1" ht="48.75" customHeight="1" x14ac:dyDescent="0.3">
      <c r="A50" s="457" t="s">
        <v>3849</v>
      </c>
      <c r="B50" s="458" t="s">
        <v>486</v>
      </c>
      <c r="C50" s="439" t="s">
        <v>3865</v>
      </c>
      <c r="D50" s="459">
        <v>369</v>
      </c>
      <c r="E50" s="459">
        <v>157</v>
      </c>
    </row>
    <row r="51" spans="1:5" s="4" customFormat="1" ht="48.75" customHeight="1" x14ac:dyDescent="0.3">
      <c r="A51" s="457" t="s">
        <v>3850</v>
      </c>
      <c r="B51" s="458" t="s">
        <v>486</v>
      </c>
      <c r="C51" s="439" t="s">
        <v>3851</v>
      </c>
      <c r="D51" s="459">
        <v>618</v>
      </c>
      <c r="E51" s="459">
        <v>263</v>
      </c>
    </row>
    <row r="52" spans="1:5" s="4" customFormat="1" ht="48.75" customHeight="1" x14ac:dyDescent="0.3">
      <c r="A52" s="457" t="s">
        <v>3852</v>
      </c>
      <c r="B52" s="458" t="s">
        <v>486</v>
      </c>
      <c r="C52" s="439" t="s">
        <v>3866</v>
      </c>
      <c r="D52" s="459">
        <v>591</v>
      </c>
      <c r="E52" s="459">
        <v>252</v>
      </c>
    </row>
    <row r="53" spans="1:5" s="15" customFormat="1" ht="18" customHeight="1" x14ac:dyDescent="0.3">
      <c r="A53" s="476" t="s">
        <v>2126</v>
      </c>
      <c r="B53" s="477"/>
      <c r="C53" s="477"/>
      <c r="D53" s="477"/>
      <c r="E53" s="477"/>
    </row>
    <row r="54" spans="1:5" s="15" customFormat="1" ht="94.5" customHeight="1" x14ac:dyDescent="0.3">
      <c r="A54" s="526" t="s">
        <v>3867</v>
      </c>
      <c r="B54" s="527"/>
      <c r="C54" s="527"/>
      <c r="D54" s="527"/>
      <c r="E54" s="527"/>
    </row>
    <row r="55" spans="1:5" s="15" customFormat="1" ht="29.25" customHeight="1" x14ac:dyDescent="0.3">
      <c r="A55" s="559" t="s">
        <v>2127</v>
      </c>
      <c r="B55" s="560"/>
      <c r="C55" s="560"/>
      <c r="D55" s="560"/>
      <c r="E55" s="560"/>
    </row>
    <row r="56" spans="1:5" s="146" customFormat="1" ht="17.25" customHeight="1" x14ac:dyDescent="0.3">
      <c r="A56" s="561" t="s">
        <v>2128</v>
      </c>
      <c r="B56" s="562"/>
      <c r="C56" s="562"/>
      <c r="D56" s="562"/>
      <c r="E56" s="562"/>
    </row>
    <row r="57" spans="1:5" s="161" customFormat="1" ht="102.75" customHeight="1" x14ac:dyDescent="0.3">
      <c r="A57" s="155" t="s">
        <v>797</v>
      </c>
      <c r="B57" s="189" t="s">
        <v>79</v>
      </c>
      <c r="C57" s="190" t="s">
        <v>80</v>
      </c>
      <c r="D57" s="190" t="s">
        <v>81</v>
      </c>
      <c r="E57" s="191" t="s">
        <v>82</v>
      </c>
    </row>
    <row r="58" spans="1:5" ht="44.25" customHeight="1" x14ac:dyDescent="0.3">
      <c r="A58" s="224" t="s">
        <v>2129</v>
      </c>
      <c r="B58" s="187" t="s">
        <v>2130</v>
      </c>
      <c r="C58" s="182" t="s">
        <v>2131</v>
      </c>
      <c r="D58" s="225">
        <v>225</v>
      </c>
      <c r="E58" s="225">
        <v>150</v>
      </c>
    </row>
    <row r="59" spans="1:5" ht="44.25" customHeight="1" x14ac:dyDescent="0.3">
      <c r="A59" s="224" t="s">
        <v>2132</v>
      </c>
      <c r="B59" s="187" t="s">
        <v>2133</v>
      </c>
      <c r="C59" s="182" t="s">
        <v>2134</v>
      </c>
      <c r="D59" s="225">
        <v>225</v>
      </c>
      <c r="E59" s="225">
        <v>150</v>
      </c>
    </row>
    <row r="60" spans="1:5" s="15" customFormat="1" ht="19.5" customHeight="1" x14ac:dyDescent="0.35">
      <c r="A60" s="558" t="s">
        <v>2135</v>
      </c>
      <c r="B60" s="504"/>
      <c r="C60" s="504"/>
      <c r="D60" s="504"/>
      <c r="E60" s="504"/>
    </row>
    <row r="61" spans="1:5" ht="43.5" customHeight="1" x14ac:dyDescent="0.3">
      <c r="A61" s="257" t="s">
        <v>2136</v>
      </c>
      <c r="B61" s="268" t="s">
        <v>2137</v>
      </c>
      <c r="C61" s="263" t="s">
        <v>4577</v>
      </c>
      <c r="D61" s="394">
        <v>78</v>
      </c>
      <c r="E61" s="394">
        <v>54</v>
      </c>
    </row>
    <row r="62" spans="1:5" ht="42.75" customHeight="1" x14ac:dyDescent="0.3">
      <c r="A62" s="257" t="s">
        <v>2138</v>
      </c>
      <c r="B62" s="268" t="s">
        <v>2139</v>
      </c>
      <c r="C62" s="263" t="s">
        <v>3868</v>
      </c>
      <c r="D62" s="394">
        <v>90</v>
      </c>
      <c r="E62" s="394">
        <v>62</v>
      </c>
    </row>
    <row r="63" spans="1:5" ht="57" customHeight="1" x14ac:dyDescent="0.3">
      <c r="A63" s="257" t="s">
        <v>2140</v>
      </c>
      <c r="B63" s="268" t="s">
        <v>2141</v>
      </c>
      <c r="C63" s="263" t="s">
        <v>2142</v>
      </c>
      <c r="D63" s="394">
        <v>90</v>
      </c>
      <c r="E63" s="394">
        <v>62</v>
      </c>
    </row>
    <row r="64" spans="1:5" ht="44.25" customHeight="1" x14ac:dyDescent="0.3">
      <c r="A64" s="257" t="s">
        <v>2143</v>
      </c>
      <c r="B64" s="268" t="s">
        <v>2144</v>
      </c>
      <c r="C64" s="263" t="s">
        <v>3869</v>
      </c>
      <c r="D64" s="394">
        <v>239</v>
      </c>
      <c r="E64" s="394">
        <v>163</v>
      </c>
    </row>
    <row r="65" spans="1:5" ht="57.75" customHeight="1" x14ac:dyDescent="0.3">
      <c r="A65" s="257" t="s">
        <v>2145</v>
      </c>
      <c r="B65" s="268" t="s">
        <v>2146</v>
      </c>
      <c r="C65" s="263" t="s">
        <v>2147</v>
      </c>
      <c r="D65" s="394">
        <v>239</v>
      </c>
      <c r="E65" s="394">
        <v>163</v>
      </c>
    </row>
    <row r="66" spans="1:5" ht="67.5" customHeight="1" x14ac:dyDescent="0.3">
      <c r="A66" s="257" t="s">
        <v>2148</v>
      </c>
      <c r="B66" s="268" t="s">
        <v>2149</v>
      </c>
      <c r="C66" s="263" t="s">
        <v>4425</v>
      </c>
      <c r="D66" s="394">
        <v>270</v>
      </c>
      <c r="E66" s="394">
        <v>185</v>
      </c>
    </row>
    <row r="67" spans="1:5" ht="42" customHeight="1" x14ac:dyDescent="0.3">
      <c r="A67" s="257" t="s">
        <v>2150</v>
      </c>
      <c r="B67" s="268" t="s">
        <v>2151</v>
      </c>
      <c r="C67" s="263" t="s">
        <v>2152</v>
      </c>
      <c r="D67" s="394">
        <v>534</v>
      </c>
      <c r="E67" s="394">
        <v>366</v>
      </c>
    </row>
    <row r="68" spans="1:5" ht="18.75" customHeight="1" x14ac:dyDescent="0.3">
      <c r="A68" s="476" t="s">
        <v>2153</v>
      </c>
      <c r="B68" s="477"/>
      <c r="C68" s="477"/>
      <c r="D68" s="477"/>
      <c r="E68" s="477"/>
    </row>
    <row r="69" spans="1:5" ht="54.75" customHeight="1" x14ac:dyDescent="0.3">
      <c r="A69" s="257" t="s">
        <v>2154</v>
      </c>
      <c r="B69" s="268" t="s">
        <v>2155</v>
      </c>
      <c r="C69" s="263" t="s">
        <v>3870</v>
      </c>
      <c r="D69" s="394">
        <v>131</v>
      </c>
      <c r="E69" s="394">
        <v>90</v>
      </c>
    </row>
    <row r="70" spans="1:5" ht="58.5" customHeight="1" x14ac:dyDescent="0.3">
      <c r="A70" s="257" t="s">
        <v>2156</v>
      </c>
      <c r="B70" s="268" t="s">
        <v>2157</v>
      </c>
      <c r="C70" s="263" t="s">
        <v>2158</v>
      </c>
      <c r="D70" s="394">
        <v>150</v>
      </c>
      <c r="E70" s="394">
        <v>103</v>
      </c>
    </row>
    <row r="71" spans="1:5" ht="75.75" customHeight="1" x14ac:dyDescent="0.3">
      <c r="A71" s="257" t="s">
        <v>2159</v>
      </c>
      <c r="B71" s="268" t="s">
        <v>2160</v>
      </c>
      <c r="C71" s="263" t="s">
        <v>2161</v>
      </c>
      <c r="D71" s="394">
        <v>239</v>
      </c>
      <c r="E71" s="394">
        <v>163</v>
      </c>
    </row>
    <row r="72" spans="1:5" ht="18.75" customHeight="1" x14ac:dyDescent="0.3">
      <c r="A72" s="476" t="s">
        <v>2162</v>
      </c>
      <c r="B72" s="477"/>
      <c r="C72" s="477"/>
      <c r="D72" s="477"/>
      <c r="E72" s="477"/>
    </row>
    <row r="73" spans="1:5" ht="60" customHeight="1" x14ac:dyDescent="0.3">
      <c r="A73" s="257" t="s">
        <v>2163</v>
      </c>
      <c r="B73" s="268" t="s">
        <v>2164</v>
      </c>
      <c r="C73" s="263" t="s">
        <v>2165</v>
      </c>
      <c r="D73" s="394">
        <v>78</v>
      </c>
      <c r="E73" s="394">
        <v>52</v>
      </c>
    </row>
    <row r="74" spans="1:5" ht="60" customHeight="1" x14ac:dyDescent="0.3">
      <c r="A74" s="257" t="s">
        <v>2166</v>
      </c>
      <c r="B74" s="268" t="s">
        <v>2167</v>
      </c>
      <c r="C74" s="263" t="s">
        <v>2168</v>
      </c>
      <c r="D74" s="394">
        <v>90</v>
      </c>
      <c r="E74" s="394">
        <v>60</v>
      </c>
    </row>
    <row r="75" spans="1:5" ht="18.75" customHeight="1" x14ac:dyDescent="0.3">
      <c r="A75" s="476" t="s">
        <v>2169</v>
      </c>
      <c r="B75" s="477"/>
      <c r="C75" s="477"/>
      <c r="D75" s="477"/>
      <c r="E75" s="477"/>
    </row>
    <row r="76" spans="1:5" ht="39.6" customHeight="1" x14ac:dyDescent="0.3">
      <c r="A76" s="257" t="s">
        <v>2170</v>
      </c>
      <c r="B76" s="268" t="s">
        <v>2171</v>
      </c>
      <c r="C76" s="263" t="s">
        <v>4426</v>
      </c>
      <c r="D76" s="394">
        <v>338</v>
      </c>
      <c r="E76" s="394">
        <v>231</v>
      </c>
    </row>
    <row r="77" spans="1:5" ht="49.5" customHeight="1" x14ac:dyDescent="0.3">
      <c r="A77" s="257" t="s">
        <v>2172</v>
      </c>
      <c r="B77" s="268" t="s">
        <v>2173</v>
      </c>
      <c r="C77" s="263" t="s">
        <v>4427</v>
      </c>
      <c r="D77" s="394">
        <v>395</v>
      </c>
      <c r="E77" s="394">
        <v>270</v>
      </c>
    </row>
    <row r="78" spans="1:5" ht="49.5" customHeight="1" x14ac:dyDescent="0.3">
      <c r="A78" s="257" t="s">
        <v>2174</v>
      </c>
      <c r="B78" s="268" t="s">
        <v>2175</v>
      </c>
      <c r="C78" s="263" t="s">
        <v>4428</v>
      </c>
      <c r="D78" s="394">
        <v>494</v>
      </c>
      <c r="E78" s="394">
        <v>338</v>
      </c>
    </row>
    <row r="79" spans="1:5" ht="18.75" customHeight="1" x14ac:dyDescent="0.3">
      <c r="A79" s="476" t="s">
        <v>2176</v>
      </c>
      <c r="B79" s="477"/>
      <c r="C79" s="477"/>
      <c r="D79" s="477"/>
      <c r="E79" s="477"/>
    </row>
    <row r="80" spans="1:5" ht="50.25" customHeight="1" x14ac:dyDescent="0.3">
      <c r="A80" s="257" t="s">
        <v>2177</v>
      </c>
      <c r="B80" s="268" t="s">
        <v>2178</v>
      </c>
      <c r="C80" s="263" t="s">
        <v>4429</v>
      </c>
      <c r="D80" s="394">
        <v>524</v>
      </c>
      <c r="E80" s="394">
        <v>358</v>
      </c>
    </row>
    <row r="81" spans="1:5" ht="50.25" customHeight="1" x14ac:dyDescent="0.3">
      <c r="A81" s="257" t="s">
        <v>2179</v>
      </c>
      <c r="B81" s="268" t="s">
        <v>2180</v>
      </c>
      <c r="C81" s="263" t="s">
        <v>4430</v>
      </c>
      <c r="D81" s="394">
        <v>575</v>
      </c>
      <c r="E81" s="394">
        <v>393</v>
      </c>
    </row>
    <row r="82" spans="1:5" s="15" customFormat="1" ht="18" customHeight="1" x14ac:dyDescent="0.3">
      <c r="A82" s="476" t="s">
        <v>2181</v>
      </c>
      <c r="B82" s="477"/>
      <c r="C82" s="477"/>
      <c r="D82" s="477"/>
      <c r="E82" s="477"/>
    </row>
    <row r="83" spans="1:5" ht="63" customHeight="1" x14ac:dyDescent="0.3">
      <c r="A83" s="257" t="s">
        <v>2170</v>
      </c>
      <c r="B83" s="268" t="s">
        <v>2171</v>
      </c>
      <c r="C83" s="263" t="s">
        <v>4431</v>
      </c>
      <c r="D83" s="394">
        <v>338</v>
      </c>
      <c r="E83" s="394">
        <v>231</v>
      </c>
    </row>
    <row r="84" spans="1:5" ht="54" customHeight="1" x14ac:dyDescent="0.3">
      <c r="A84" s="257" t="s">
        <v>2172</v>
      </c>
      <c r="B84" s="268" t="s">
        <v>2173</v>
      </c>
      <c r="C84" s="263" t="s">
        <v>4433</v>
      </c>
      <c r="D84" s="394">
        <v>395</v>
      </c>
      <c r="E84" s="394">
        <v>270</v>
      </c>
    </row>
    <row r="85" spans="1:5" ht="65.55" customHeight="1" x14ac:dyDescent="0.3">
      <c r="A85" s="257" t="s">
        <v>2174</v>
      </c>
      <c r="B85" s="268" t="s">
        <v>2175</v>
      </c>
      <c r="C85" s="263" t="s">
        <v>4432</v>
      </c>
      <c r="D85" s="394">
        <v>494</v>
      </c>
      <c r="E85" s="394">
        <v>338</v>
      </c>
    </row>
    <row r="86" spans="1:5" ht="54.75" customHeight="1" x14ac:dyDescent="0.3">
      <c r="A86" s="257" t="s">
        <v>2177</v>
      </c>
      <c r="B86" s="268" t="s">
        <v>2178</v>
      </c>
      <c r="C86" s="263" t="s">
        <v>3871</v>
      </c>
      <c r="D86" s="394">
        <v>524</v>
      </c>
      <c r="E86" s="394">
        <v>358</v>
      </c>
    </row>
    <row r="87" spans="1:5" ht="62.55" customHeight="1" x14ac:dyDescent="0.3">
      <c r="A87" s="257" t="s">
        <v>2179</v>
      </c>
      <c r="B87" s="268" t="s">
        <v>2180</v>
      </c>
      <c r="C87" s="263" t="s">
        <v>4434</v>
      </c>
      <c r="D87" s="394">
        <v>575</v>
      </c>
      <c r="E87" s="394">
        <v>393</v>
      </c>
    </row>
    <row r="88" spans="1:5" s="15" customFormat="1" ht="18" customHeight="1" x14ac:dyDescent="0.3">
      <c r="A88" s="476" t="s">
        <v>2182</v>
      </c>
      <c r="B88" s="477"/>
      <c r="C88" s="477"/>
      <c r="D88" s="477"/>
      <c r="E88" s="477"/>
    </row>
    <row r="89" spans="1:5" ht="67.5" customHeight="1" x14ac:dyDescent="0.3">
      <c r="A89" s="257" t="s">
        <v>2183</v>
      </c>
      <c r="B89" s="268" t="s">
        <v>2184</v>
      </c>
      <c r="C89" s="263" t="s">
        <v>4435</v>
      </c>
      <c r="D89" s="394">
        <v>102</v>
      </c>
      <c r="E89" s="394">
        <v>68</v>
      </c>
    </row>
    <row r="90" spans="1:5" ht="54" customHeight="1" x14ac:dyDescent="0.3">
      <c r="A90" s="257" t="s">
        <v>2185</v>
      </c>
      <c r="B90" s="268" t="s">
        <v>2186</v>
      </c>
      <c r="C90" s="263" t="s">
        <v>4436</v>
      </c>
      <c r="D90" s="394">
        <v>154</v>
      </c>
      <c r="E90" s="394">
        <v>103</v>
      </c>
    </row>
    <row r="91" spans="1:5" ht="67.5" customHeight="1" x14ac:dyDescent="0.3">
      <c r="A91" s="257" t="s">
        <v>2187</v>
      </c>
      <c r="B91" s="268" t="s">
        <v>2188</v>
      </c>
      <c r="C91" s="263" t="s">
        <v>3872</v>
      </c>
      <c r="D91" s="394">
        <v>114</v>
      </c>
      <c r="E91" s="394">
        <v>76</v>
      </c>
    </row>
    <row r="92" spans="1:5" ht="67.5" customHeight="1" x14ac:dyDescent="0.3">
      <c r="A92" s="257" t="s">
        <v>2189</v>
      </c>
      <c r="B92" s="268" t="s">
        <v>2190</v>
      </c>
      <c r="C92" s="263" t="s">
        <v>4437</v>
      </c>
      <c r="D92" s="394">
        <v>174</v>
      </c>
      <c r="E92" s="394">
        <v>116</v>
      </c>
    </row>
    <row r="93" spans="1:5" ht="67.5" customHeight="1" x14ac:dyDescent="0.3">
      <c r="A93" s="257" t="s">
        <v>2191</v>
      </c>
      <c r="B93" s="268" t="s">
        <v>2192</v>
      </c>
      <c r="C93" s="263" t="s">
        <v>4438</v>
      </c>
      <c r="D93" s="394">
        <v>262</v>
      </c>
      <c r="E93" s="394">
        <v>175</v>
      </c>
    </row>
    <row r="94" spans="1:5" ht="67.5" customHeight="1" x14ac:dyDescent="0.3">
      <c r="A94" s="257" t="s">
        <v>2193</v>
      </c>
      <c r="B94" s="268" t="s">
        <v>2194</v>
      </c>
      <c r="C94" s="263" t="s">
        <v>4439</v>
      </c>
      <c r="D94" s="394">
        <v>304</v>
      </c>
      <c r="E94" s="394">
        <v>203</v>
      </c>
    </row>
    <row r="95" spans="1:5" ht="67.5" customHeight="1" x14ac:dyDescent="0.3">
      <c r="A95" s="257" t="s">
        <v>2195</v>
      </c>
      <c r="B95" s="268" t="s">
        <v>2196</v>
      </c>
      <c r="C95" s="263" t="s">
        <v>4440</v>
      </c>
      <c r="D95" s="394">
        <v>114</v>
      </c>
      <c r="E95" s="394">
        <v>76</v>
      </c>
    </row>
    <row r="96" spans="1:5" ht="51.75" customHeight="1" x14ac:dyDescent="0.3">
      <c r="A96" s="257" t="s">
        <v>2197</v>
      </c>
      <c r="B96" s="268" t="s">
        <v>2198</v>
      </c>
      <c r="C96" s="263" t="s">
        <v>4441</v>
      </c>
      <c r="D96" s="394">
        <v>174</v>
      </c>
      <c r="E96" s="394">
        <v>116</v>
      </c>
    </row>
    <row r="97" spans="1:5" ht="15.75" customHeight="1" x14ac:dyDescent="0.3">
      <c r="A97" s="476" t="s">
        <v>2199</v>
      </c>
      <c r="B97" s="477"/>
      <c r="C97" s="477"/>
      <c r="D97" s="477"/>
      <c r="E97" s="477"/>
    </row>
    <row r="98" spans="1:5" ht="44.25" customHeight="1" x14ac:dyDescent="0.3">
      <c r="A98" s="257" t="s">
        <v>2200</v>
      </c>
      <c r="B98" s="268" t="s">
        <v>2201</v>
      </c>
      <c r="C98" s="263" t="s">
        <v>4442</v>
      </c>
      <c r="D98" s="394">
        <v>305</v>
      </c>
      <c r="E98" s="394">
        <v>203</v>
      </c>
    </row>
    <row r="99" spans="1:5" ht="44.25" customHeight="1" x14ac:dyDescent="0.3">
      <c r="A99" s="257" t="s">
        <v>2202</v>
      </c>
      <c r="B99" s="268" t="s">
        <v>2203</v>
      </c>
      <c r="C99" s="263" t="s">
        <v>4443</v>
      </c>
      <c r="D99" s="394">
        <v>198</v>
      </c>
      <c r="E99" s="394">
        <v>132</v>
      </c>
    </row>
    <row r="100" spans="1:5" s="15" customFormat="1" ht="21" customHeight="1" x14ac:dyDescent="0.35">
      <c r="A100" s="558" t="s">
        <v>2204</v>
      </c>
      <c r="B100" s="504"/>
      <c r="C100" s="504"/>
      <c r="D100" s="504"/>
      <c r="E100" s="504"/>
    </row>
    <row r="101" spans="1:5" s="15" customFormat="1" ht="16.5" customHeight="1" x14ac:dyDescent="0.3">
      <c r="A101" s="561" t="s">
        <v>3873</v>
      </c>
      <c r="B101" s="562"/>
      <c r="C101" s="562"/>
      <c r="D101" s="562"/>
      <c r="E101" s="562"/>
    </row>
    <row r="102" spans="1:5" s="15" customFormat="1" ht="19.5" customHeight="1" x14ac:dyDescent="0.3">
      <c r="A102" s="565" t="s">
        <v>2205</v>
      </c>
      <c r="B102" s="566"/>
      <c r="C102" s="566"/>
      <c r="D102" s="566"/>
      <c r="E102" s="566"/>
    </row>
    <row r="103" spans="1:5" s="161" customFormat="1" ht="102.75" customHeight="1" x14ac:dyDescent="0.3">
      <c r="A103" s="155" t="s">
        <v>797</v>
      </c>
      <c r="B103" s="189" t="s">
        <v>79</v>
      </c>
      <c r="C103" s="190" t="s">
        <v>80</v>
      </c>
      <c r="D103" s="190" t="s">
        <v>81</v>
      </c>
      <c r="E103" s="191" t="s">
        <v>82</v>
      </c>
    </row>
    <row r="104" spans="1:5" s="15" customFormat="1" ht="44.25" customHeight="1" x14ac:dyDescent="0.3">
      <c r="A104" s="304" t="s">
        <v>2206</v>
      </c>
      <c r="B104" s="359" t="s">
        <v>2207</v>
      </c>
      <c r="C104" s="263" t="s">
        <v>4578</v>
      </c>
      <c r="D104" s="394">
        <v>313.7</v>
      </c>
      <c r="E104" s="394">
        <v>133</v>
      </c>
    </row>
    <row r="105" spans="1:5" s="15" customFormat="1" ht="46.95" customHeight="1" x14ac:dyDescent="0.3">
      <c r="A105" s="193" t="s">
        <v>2208</v>
      </c>
      <c r="B105" s="194" t="s">
        <v>2209</v>
      </c>
      <c r="C105" s="182" t="s">
        <v>4579</v>
      </c>
      <c r="D105" s="225">
        <v>319.56</v>
      </c>
      <c r="E105" s="225">
        <v>137</v>
      </c>
    </row>
    <row r="106" spans="1:5" s="15" customFormat="1" ht="46.5" customHeight="1" x14ac:dyDescent="0.3">
      <c r="A106" s="304" t="s">
        <v>2210</v>
      </c>
      <c r="B106" s="359" t="s">
        <v>2211</v>
      </c>
      <c r="C106" s="263" t="s">
        <v>4580</v>
      </c>
      <c r="D106" s="394">
        <v>360.52</v>
      </c>
      <c r="E106" s="394">
        <v>154</v>
      </c>
    </row>
    <row r="107" spans="1:5" s="15" customFormat="1" ht="49.5" customHeight="1" x14ac:dyDescent="0.3">
      <c r="A107" s="304" t="s">
        <v>2212</v>
      </c>
      <c r="B107" s="359" t="s">
        <v>2213</v>
      </c>
      <c r="C107" s="263" t="s">
        <v>4581</v>
      </c>
      <c r="D107" s="394">
        <v>325.39999999999998</v>
      </c>
      <c r="E107" s="394">
        <v>139</v>
      </c>
    </row>
    <row r="108" spans="1:5" s="15" customFormat="1" ht="53.25" customHeight="1" x14ac:dyDescent="0.3">
      <c r="A108" s="304" t="s">
        <v>2214</v>
      </c>
      <c r="B108" s="359" t="s">
        <v>2215</v>
      </c>
      <c r="C108" s="263" t="s">
        <v>4582</v>
      </c>
      <c r="D108" s="394">
        <v>571.22</v>
      </c>
      <c r="E108" s="394">
        <v>251</v>
      </c>
    </row>
    <row r="109" spans="1:5" s="15" customFormat="1" ht="45.75" customHeight="1" x14ac:dyDescent="0.3">
      <c r="A109" s="304" t="s">
        <v>2216</v>
      </c>
      <c r="B109" s="359" t="s">
        <v>2217</v>
      </c>
      <c r="C109" s="263" t="s">
        <v>4583</v>
      </c>
      <c r="D109" s="394">
        <v>161.57</v>
      </c>
      <c r="E109" s="394">
        <v>69</v>
      </c>
    </row>
    <row r="110" spans="1:5" s="15" customFormat="1" ht="60.75" customHeight="1" x14ac:dyDescent="0.3">
      <c r="A110" s="193" t="s">
        <v>2218</v>
      </c>
      <c r="B110" s="194" t="s">
        <v>2219</v>
      </c>
      <c r="C110" s="182" t="s">
        <v>4584</v>
      </c>
      <c r="D110" s="225">
        <v>934.08</v>
      </c>
      <c r="E110" s="225">
        <v>407.61</v>
      </c>
    </row>
    <row r="111" spans="1:5" s="15" customFormat="1" ht="31.2" x14ac:dyDescent="0.3">
      <c r="A111" s="304" t="s">
        <v>2220</v>
      </c>
      <c r="B111" s="359" t="s">
        <v>2221</v>
      </c>
      <c r="C111" s="263" t="s">
        <v>4585</v>
      </c>
      <c r="D111" s="394">
        <v>424.61</v>
      </c>
      <c r="E111" s="394">
        <v>179</v>
      </c>
    </row>
    <row r="112" spans="1:5" s="15" customFormat="1" ht="46.8" x14ac:dyDescent="0.3">
      <c r="A112" s="304" t="s">
        <v>2222</v>
      </c>
      <c r="B112" s="359" t="s">
        <v>2223</v>
      </c>
      <c r="C112" s="263" t="s">
        <v>4586</v>
      </c>
      <c r="D112" s="394">
        <v>155</v>
      </c>
      <c r="E112" s="394">
        <v>75</v>
      </c>
    </row>
    <row r="113" spans="1:5" s="15" customFormat="1" ht="46.8" x14ac:dyDescent="0.3">
      <c r="A113" s="304" t="s">
        <v>2224</v>
      </c>
      <c r="B113" s="359" t="s">
        <v>2225</v>
      </c>
      <c r="C113" s="263" t="s">
        <v>4587</v>
      </c>
      <c r="D113" s="394">
        <v>197</v>
      </c>
      <c r="E113" s="394">
        <v>95</v>
      </c>
    </row>
    <row r="114" spans="1:5" ht="46.8" x14ac:dyDescent="0.3">
      <c r="A114" s="304" t="s">
        <v>2226</v>
      </c>
      <c r="B114" s="359" t="s">
        <v>2227</v>
      </c>
      <c r="C114" s="263" t="s">
        <v>4588</v>
      </c>
      <c r="D114" s="394">
        <v>275</v>
      </c>
      <c r="E114" s="394">
        <v>132</v>
      </c>
    </row>
    <row r="115" spans="1:5" ht="31.2" x14ac:dyDescent="0.3">
      <c r="A115" s="304" t="s">
        <v>2228</v>
      </c>
      <c r="B115" s="359" t="s">
        <v>2229</v>
      </c>
      <c r="C115" s="263" t="s">
        <v>4589</v>
      </c>
      <c r="D115" s="394">
        <v>317</v>
      </c>
      <c r="E115" s="394">
        <v>157</v>
      </c>
    </row>
    <row r="116" spans="1:5" ht="31.2" x14ac:dyDescent="0.3">
      <c r="A116" s="304" t="s">
        <v>2230</v>
      </c>
      <c r="B116" s="359" t="s">
        <v>2231</v>
      </c>
      <c r="C116" s="263" t="s">
        <v>4590</v>
      </c>
      <c r="D116" s="394">
        <v>275</v>
      </c>
      <c r="E116" s="394">
        <v>132</v>
      </c>
    </row>
    <row r="117" spans="1:5" ht="31.2" x14ac:dyDescent="0.3">
      <c r="A117" s="304" t="s">
        <v>2232</v>
      </c>
      <c r="B117" s="359" t="s">
        <v>2233</v>
      </c>
      <c r="C117" s="263" t="s">
        <v>4591</v>
      </c>
      <c r="D117" s="394">
        <v>545</v>
      </c>
      <c r="E117" s="394">
        <v>261</v>
      </c>
    </row>
    <row r="118" spans="1:5" ht="31.2" x14ac:dyDescent="0.3">
      <c r="A118" s="304" t="s">
        <v>2234</v>
      </c>
      <c r="B118" s="359" t="s">
        <v>2235</v>
      </c>
      <c r="C118" s="263" t="s">
        <v>4592</v>
      </c>
      <c r="D118" s="394">
        <v>317</v>
      </c>
      <c r="E118" s="394">
        <v>152</v>
      </c>
    </row>
    <row r="119" spans="1:5" ht="31.2" x14ac:dyDescent="0.3">
      <c r="A119" s="304" t="s">
        <v>2236</v>
      </c>
      <c r="B119" s="359" t="s">
        <v>2237</v>
      </c>
      <c r="C119" s="263" t="s">
        <v>4594</v>
      </c>
      <c r="D119" s="394">
        <v>503</v>
      </c>
      <c r="E119" s="394">
        <v>238.6</v>
      </c>
    </row>
    <row r="120" spans="1:5" s="15" customFormat="1" ht="31.2" x14ac:dyDescent="0.3">
      <c r="A120" s="304" t="s">
        <v>2230</v>
      </c>
      <c r="B120" s="359" t="s">
        <v>2238</v>
      </c>
      <c r="C120" s="263" t="s">
        <v>4593</v>
      </c>
      <c r="D120" s="394">
        <v>275</v>
      </c>
      <c r="E120" s="394">
        <v>132</v>
      </c>
    </row>
    <row r="121" spans="1:5" s="15" customFormat="1" ht="72.75" customHeight="1" x14ac:dyDescent="0.3">
      <c r="A121" s="478" t="s">
        <v>3874</v>
      </c>
      <c r="B121" s="479"/>
      <c r="C121" s="479"/>
      <c r="D121" s="479"/>
      <c r="E121" s="479"/>
    </row>
    <row r="122" spans="1:5" s="15" customFormat="1" ht="72.75" customHeight="1" x14ac:dyDescent="0.3">
      <c r="A122" s="155" t="s">
        <v>797</v>
      </c>
      <c r="B122" s="189" t="s">
        <v>79</v>
      </c>
      <c r="C122" s="190" t="s">
        <v>80</v>
      </c>
      <c r="D122" s="190" t="s">
        <v>81</v>
      </c>
      <c r="E122" s="191" t="s">
        <v>82</v>
      </c>
    </row>
    <row r="123" spans="1:5" s="15" customFormat="1" ht="46.8" x14ac:dyDescent="0.3">
      <c r="A123" s="224" t="s">
        <v>3875</v>
      </c>
      <c r="B123" s="185" t="s">
        <v>486</v>
      </c>
      <c r="C123" s="220" t="s">
        <v>3888</v>
      </c>
      <c r="D123" s="225">
        <v>330</v>
      </c>
      <c r="E123" s="225">
        <v>158</v>
      </c>
    </row>
    <row r="124" spans="1:5" s="15" customFormat="1" ht="46.8" x14ac:dyDescent="0.3">
      <c r="A124" s="224" t="s">
        <v>3876</v>
      </c>
      <c r="B124" s="185" t="s">
        <v>486</v>
      </c>
      <c r="C124" s="220" t="s">
        <v>3889</v>
      </c>
      <c r="D124" s="225">
        <v>560</v>
      </c>
      <c r="E124" s="225">
        <v>268</v>
      </c>
    </row>
    <row r="125" spans="1:5" s="15" customFormat="1" ht="46.8" x14ac:dyDescent="0.3">
      <c r="A125" s="224" t="s">
        <v>3877</v>
      </c>
      <c r="B125" s="185" t="s">
        <v>486</v>
      </c>
      <c r="C125" s="220" t="s">
        <v>3890</v>
      </c>
      <c r="D125" s="225">
        <v>340</v>
      </c>
      <c r="E125" s="225">
        <v>163</v>
      </c>
    </row>
    <row r="126" spans="1:5" s="15" customFormat="1" ht="46.8" x14ac:dyDescent="0.3">
      <c r="A126" s="224" t="s">
        <v>3878</v>
      </c>
      <c r="B126" s="185" t="s">
        <v>486</v>
      </c>
      <c r="C126" s="220" t="s">
        <v>3891</v>
      </c>
      <c r="D126" s="225">
        <v>560</v>
      </c>
      <c r="E126" s="225">
        <v>268</v>
      </c>
    </row>
    <row r="127" spans="1:5" s="15" customFormat="1" ht="46.8" x14ac:dyDescent="0.3">
      <c r="A127" s="224" t="s">
        <v>3879</v>
      </c>
      <c r="B127" s="185" t="s">
        <v>486</v>
      </c>
      <c r="C127" s="220" t="s">
        <v>3892</v>
      </c>
      <c r="D127" s="225">
        <v>250</v>
      </c>
      <c r="E127" s="225">
        <v>120</v>
      </c>
    </row>
    <row r="128" spans="1:5" s="15" customFormat="1" ht="46.8" x14ac:dyDescent="0.3">
      <c r="A128" s="224" t="s">
        <v>3880</v>
      </c>
      <c r="B128" s="185" t="s">
        <v>486</v>
      </c>
      <c r="C128" s="220" t="s">
        <v>3893</v>
      </c>
      <c r="D128" s="225">
        <v>480</v>
      </c>
      <c r="E128" s="225">
        <v>230</v>
      </c>
    </row>
    <row r="129" spans="1:5" s="15" customFormat="1" ht="46.8" x14ac:dyDescent="0.3">
      <c r="A129" s="224" t="s">
        <v>3881</v>
      </c>
      <c r="B129" s="185" t="s">
        <v>486</v>
      </c>
      <c r="C129" s="220" t="s">
        <v>3882</v>
      </c>
      <c r="D129" s="225">
        <v>290</v>
      </c>
      <c r="E129" s="225">
        <v>140</v>
      </c>
    </row>
    <row r="130" spans="1:5" s="15" customFormat="1" ht="46.8" x14ac:dyDescent="0.3">
      <c r="A130" s="224" t="s">
        <v>3883</v>
      </c>
      <c r="B130" s="185" t="s">
        <v>486</v>
      </c>
      <c r="C130" s="220" t="s">
        <v>3894</v>
      </c>
      <c r="D130" s="225">
        <v>520</v>
      </c>
      <c r="E130" s="225">
        <v>250</v>
      </c>
    </row>
    <row r="131" spans="1:5" s="15" customFormat="1" ht="46.8" x14ac:dyDescent="0.3">
      <c r="A131" s="224" t="s">
        <v>3884</v>
      </c>
      <c r="B131" s="185" t="s">
        <v>486</v>
      </c>
      <c r="C131" s="220" t="s">
        <v>3895</v>
      </c>
      <c r="D131" s="225">
        <v>260</v>
      </c>
      <c r="E131" s="225">
        <v>125</v>
      </c>
    </row>
    <row r="132" spans="1:5" s="15" customFormat="1" ht="46.8" x14ac:dyDescent="0.3">
      <c r="A132" s="224" t="s">
        <v>3885</v>
      </c>
      <c r="B132" s="185" t="s">
        <v>486</v>
      </c>
      <c r="C132" s="220" t="s">
        <v>3896</v>
      </c>
      <c r="D132" s="225">
        <v>480</v>
      </c>
      <c r="E132" s="225">
        <v>230</v>
      </c>
    </row>
    <row r="133" spans="1:5" s="15" customFormat="1" ht="46.8" x14ac:dyDescent="0.3">
      <c r="A133" s="224" t="s">
        <v>3886</v>
      </c>
      <c r="B133" s="185" t="s">
        <v>486</v>
      </c>
      <c r="C133" s="220" t="s">
        <v>3897</v>
      </c>
      <c r="D133" s="225">
        <v>300</v>
      </c>
      <c r="E133" s="225">
        <v>145</v>
      </c>
    </row>
    <row r="134" spans="1:5" s="15" customFormat="1" ht="46.8" x14ac:dyDescent="0.3">
      <c r="A134" s="224" t="s">
        <v>3887</v>
      </c>
      <c r="B134" s="185" t="s">
        <v>486</v>
      </c>
      <c r="C134" s="220" t="s">
        <v>3898</v>
      </c>
      <c r="D134" s="225">
        <v>520</v>
      </c>
      <c r="E134" s="225">
        <v>250</v>
      </c>
    </row>
    <row r="135" spans="1:5" ht="18.75" customHeight="1" x14ac:dyDescent="0.35">
      <c r="A135" s="536" t="s">
        <v>46</v>
      </c>
      <c r="B135" s="506"/>
      <c r="C135" s="506"/>
      <c r="D135" s="506"/>
      <c r="E135" s="506"/>
    </row>
    <row r="136" spans="1:5" ht="19.5" customHeight="1" x14ac:dyDescent="0.3">
      <c r="A136" s="575" t="s">
        <v>3901</v>
      </c>
      <c r="B136" s="576"/>
      <c r="C136" s="576"/>
      <c r="D136" s="576"/>
      <c r="E136" s="576"/>
    </row>
    <row r="137" spans="1:5" ht="25.5" customHeight="1" x14ac:dyDescent="0.3">
      <c r="A137" s="561" t="s">
        <v>3899</v>
      </c>
      <c r="B137" s="562"/>
      <c r="C137" s="562"/>
      <c r="D137" s="562"/>
      <c r="E137" s="562"/>
    </row>
    <row r="138" spans="1:5" ht="17.25" customHeight="1" x14ac:dyDescent="0.3">
      <c r="A138" s="563"/>
      <c r="B138" s="564"/>
      <c r="C138" s="564"/>
      <c r="D138" s="564"/>
      <c r="E138" s="564"/>
    </row>
    <row r="139" spans="1:5" ht="17.25" customHeight="1" x14ac:dyDescent="0.3">
      <c r="A139" s="229"/>
      <c r="B139" s="230"/>
      <c r="C139" s="230"/>
      <c r="D139" s="230"/>
      <c r="E139" s="230"/>
    </row>
    <row r="140" spans="1:5" ht="21" customHeight="1" x14ac:dyDescent="0.35">
      <c r="A140" s="536" t="s">
        <v>3900</v>
      </c>
      <c r="B140" s="506"/>
      <c r="C140" s="506"/>
      <c r="D140" s="506"/>
      <c r="E140" s="506"/>
    </row>
    <row r="141" spans="1:5" ht="57" customHeight="1" x14ac:dyDescent="0.3">
      <c r="A141" s="559" t="s">
        <v>3903</v>
      </c>
      <c r="B141" s="560"/>
      <c r="C141" s="560"/>
      <c r="D141" s="560"/>
      <c r="E141" s="560"/>
    </row>
    <row r="142" spans="1:5" ht="20.25" customHeight="1" x14ac:dyDescent="0.3">
      <c r="A142" s="559" t="s">
        <v>3902</v>
      </c>
      <c r="B142" s="560"/>
      <c r="C142" s="560"/>
      <c r="D142" s="560"/>
      <c r="E142" s="560"/>
    </row>
    <row r="143" spans="1:5" ht="20.25" customHeight="1" x14ac:dyDescent="0.3">
      <c r="A143" s="207"/>
      <c r="B143" s="205"/>
      <c r="C143" s="205"/>
      <c r="D143" s="205"/>
      <c r="E143" s="205"/>
    </row>
    <row r="144" spans="1:5" ht="21.75" customHeight="1" x14ac:dyDescent="0.35">
      <c r="A144" s="558" t="s">
        <v>2239</v>
      </c>
      <c r="B144" s="504"/>
      <c r="C144" s="504"/>
      <c r="D144" s="504"/>
      <c r="E144" s="504"/>
    </row>
    <row r="145" spans="1:5" ht="62.4" x14ac:dyDescent="0.3">
      <c r="A145" s="257" t="s">
        <v>2240</v>
      </c>
      <c r="B145" s="268" t="s">
        <v>2241</v>
      </c>
      <c r="C145" s="360" t="s">
        <v>3904</v>
      </c>
      <c r="D145" s="326">
        <v>240</v>
      </c>
      <c r="E145" s="326">
        <v>115</v>
      </c>
    </row>
    <row r="146" spans="1:5" ht="46.8" x14ac:dyDescent="0.3">
      <c r="A146" s="257" t="s">
        <v>2242</v>
      </c>
      <c r="B146" s="268" t="s">
        <v>2243</v>
      </c>
      <c r="C146" s="360" t="s">
        <v>3905</v>
      </c>
      <c r="D146" s="326">
        <v>360</v>
      </c>
      <c r="E146" s="326">
        <v>172</v>
      </c>
    </row>
    <row r="147" spans="1:5" ht="62.4" x14ac:dyDescent="0.3">
      <c r="A147" s="257" t="s">
        <v>2244</v>
      </c>
      <c r="B147" s="268" t="s">
        <v>2245</v>
      </c>
      <c r="C147" s="355" t="s">
        <v>3906</v>
      </c>
      <c r="D147" s="326">
        <v>360</v>
      </c>
      <c r="E147" s="326">
        <v>172</v>
      </c>
    </row>
    <row r="148" spans="1:5" ht="62.4" x14ac:dyDescent="0.3">
      <c r="A148" s="257" t="s">
        <v>2246</v>
      </c>
      <c r="B148" s="268" t="s">
        <v>2247</v>
      </c>
      <c r="C148" s="355" t="s">
        <v>3907</v>
      </c>
      <c r="D148" s="326">
        <v>588</v>
      </c>
      <c r="E148" s="326">
        <v>281</v>
      </c>
    </row>
    <row r="149" spans="1:5" s="139" customFormat="1" ht="22.5" customHeight="1" x14ac:dyDescent="0.35">
      <c r="A149" s="536" t="s">
        <v>2248</v>
      </c>
      <c r="B149" s="506"/>
      <c r="C149" s="506"/>
      <c r="D149" s="506"/>
      <c r="E149" s="506"/>
    </row>
    <row r="150" spans="1:5" ht="78" x14ac:dyDescent="0.3">
      <c r="A150" s="257" t="s">
        <v>2249</v>
      </c>
      <c r="B150" s="268" t="s">
        <v>2250</v>
      </c>
      <c r="C150" s="263" t="s">
        <v>3915</v>
      </c>
      <c r="D150" s="326">
        <v>282</v>
      </c>
      <c r="E150" s="326">
        <v>135</v>
      </c>
    </row>
    <row r="151" spans="1:5" ht="78" x14ac:dyDescent="0.3">
      <c r="A151" s="257" t="s">
        <v>2251</v>
      </c>
      <c r="B151" s="268" t="s">
        <v>2252</v>
      </c>
      <c r="C151" s="263" t="s">
        <v>3916</v>
      </c>
      <c r="D151" s="326">
        <v>402</v>
      </c>
      <c r="E151" s="326">
        <v>192</v>
      </c>
    </row>
    <row r="152" spans="1:5" ht="62.4" x14ac:dyDescent="0.3">
      <c r="A152" s="257" t="s">
        <v>2253</v>
      </c>
      <c r="B152" s="268" t="s">
        <v>2254</v>
      </c>
      <c r="C152" s="263" t="s">
        <v>3917</v>
      </c>
      <c r="D152" s="326">
        <v>402</v>
      </c>
      <c r="E152" s="326">
        <v>192</v>
      </c>
    </row>
    <row r="153" spans="1:5" ht="62.4" x14ac:dyDescent="0.3">
      <c r="A153" s="257" t="s">
        <v>2255</v>
      </c>
      <c r="B153" s="268" t="s">
        <v>2256</v>
      </c>
      <c r="C153" s="361" t="s">
        <v>4595</v>
      </c>
      <c r="D153" s="326">
        <v>630</v>
      </c>
      <c r="E153" s="326">
        <v>301</v>
      </c>
    </row>
    <row r="154" spans="1:5" ht="22.5" customHeight="1" x14ac:dyDescent="0.35">
      <c r="A154" s="536" t="s">
        <v>2257</v>
      </c>
      <c r="B154" s="506"/>
      <c r="C154" s="506"/>
      <c r="D154" s="506"/>
      <c r="E154" s="506"/>
    </row>
    <row r="155" spans="1:5" ht="41.25" customHeight="1" x14ac:dyDescent="0.3">
      <c r="A155" s="559" t="s">
        <v>3908</v>
      </c>
      <c r="B155" s="560"/>
      <c r="C155" s="560"/>
      <c r="D155" s="560"/>
      <c r="E155" s="560"/>
    </row>
    <row r="156" spans="1:5" ht="16.5" customHeight="1" x14ac:dyDescent="0.3">
      <c r="A156" s="214"/>
      <c r="B156" s="215"/>
      <c r="C156" s="215"/>
      <c r="D156" s="215"/>
      <c r="E156" s="215"/>
    </row>
    <row r="157" spans="1:5" ht="20.25" customHeight="1" x14ac:dyDescent="0.35">
      <c r="A157" s="536" t="s">
        <v>2258</v>
      </c>
      <c r="B157" s="506"/>
      <c r="C157" s="506"/>
      <c r="D157" s="506"/>
      <c r="E157" s="506"/>
    </row>
    <row r="158" spans="1:5" ht="57.75" customHeight="1" x14ac:dyDescent="0.3">
      <c r="A158" s="257" t="s">
        <v>2259</v>
      </c>
      <c r="B158" s="268" t="s">
        <v>2260</v>
      </c>
      <c r="C158" s="362" t="s">
        <v>3911</v>
      </c>
      <c r="D158" s="326">
        <v>240</v>
      </c>
      <c r="E158" s="326">
        <v>115</v>
      </c>
    </row>
    <row r="159" spans="1:5" ht="46.8" x14ac:dyDescent="0.3">
      <c r="A159" s="257" t="s">
        <v>2261</v>
      </c>
      <c r="B159" s="268" t="s">
        <v>2262</v>
      </c>
      <c r="C159" s="289" t="s">
        <v>3909</v>
      </c>
      <c r="D159" s="326">
        <v>360</v>
      </c>
      <c r="E159" s="326">
        <v>172</v>
      </c>
    </row>
    <row r="160" spans="1:5" ht="68.25" customHeight="1" x14ac:dyDescent="0.3">
      <c r="A160" s="257" t="s">
        <v>2263</v>
      </c>
      <c r="B160" s="268" t="s">
        <v>2264</v>
      </c>
      <c r="C160" s="263" t="s">
        <v>3910</v>
      </c>
      <c r="D160" s="326">
        <v>360</v>
      </c>
      <c r="E160" s="326">
        <v>172</v>
      </c>
    </row>
    <row r="161" spans="1:5" ht="18" customHeight="1" x14ac:dyDescent="0.35">
      <c r="A161" s="536" t="s">
        <v>2265</v>
      </c>
      <c r="B161" s="506"/>
      <c r="C161" s="506"/>
      <c r="D161" s="506"/>
      <c r="E161" s="506"/>
    </row>
    <row r="162" spans="1:5" ht="78" x14ac:dyDescent="0.3">
      <c r="A162" s="257" t="s">
        <v>2266</v>
      </c>
      <c r="B162" s="268" t="s">
        <v>2267</v>
      </c>
      <c r="C162" s="263" t="s">
        <v>4596</v>
      </c>
      <c r="D162" s="326">
        <v>282</v>
      </c>
      <c r="E162" s="326">
        <v>135</v>
      </c>
    </row>
    <row r="163" spans="1:5" ht="78" x14ac:dyDescent="0.3">
      <c r="A163" s="257" t="s">
        <v>2268</v>
      </c>
      <c r="B163" s="268" t="s">
        <v>2269</v>
      </c>
      <c r="C163" s="263" t="s">
        <v>3913</v>
      </c>
      <c r="D163" s="326">
        <v>402</v>
      </c>
      <c r="E163" s="326">
        <v>192</v>
      </c>
    </row>
    <row r="164" spans="1:5" ht="62.4" x14ac:dyDescent="0.3">
      <c r="A164" s="257" t="s">
        <v>2270</v>
      </c>
      <c r="B164" s="268" t="s">
        <v>2271</v>
      </c>
      <c r="C164" s="263" t="s">
        <v>3912</v>
      </c>
      <c r="D164" s="326">
        <v>402</v>
      </c>
      <c r="E164" s="326">
        <v>192</v>
      </c>
    </row>
    <row r="165" spans="1:5" ht="22.5" customHeight="1" x14ac:dyDescent="0.35">
      <c r="A165" s="536" t="s">
        <v>2272</v>
      </c>
      <c r="B165" s="506"/>
      <c r="C165" s="506"/>
      <c r="D165" s="506"/>
      <c r="E165" s="506"/>
    </row>
    <row r="166" spans="1:5" ht="36" customHeight="1" x14ac:dyDescent="0.3">
      <c r="A166" s="559" t="s">
        <v>3914</v>
      </c>
      <c r="B166" s="560"/>
      <c r="C166" s="560"/>
      <c r="D166" s="560"/>
      <c r="E166" s="560"/>
    </row>
    <row r="167" spans="1:5" ht="16.5" customHeight="1" x14ac:dyDescent="0.3">
      <c r="A167" s="212"/>
      <c r="B167" s="213"/>
      <c r="C167" s="213"/>
      <c r="D167" s="213"/>
      <c r="E167" s="213"/>
    </row>
    <row r="168" spans="1:5" ht="19.5" customHeight="1" x14ac:dyDescent="0.35">
      <c r="A168" s="536" t="s">
        <v>2258</v>
      </c>
      <c r="B168" s="506"/>
      <c r="C168" s="506"/>
      <c r="D168" s="506"/>
      <c r="E168" s="506"/>
    </row>
    <row r="169" spans="1:5" ht="51.75" customHeight="1" x14ac:dyDescent="0.3">
      <c r="A169" s="257" t="s">
        <v>2273</v>
      </c>
      <c r="B169" s="268" t="s">
        <v>2274</v>
      </c>
      <c r="C169" s="362" t="s">
        <v>3918</v>
      </c>
      <c r="D169" s="326">
        <v>240</v>
      </c>
      <c r="E169" s="326">
        <v>115</v>
      </c>
    </row>
    <row r="170" spans="1:5" ht="52.5" customHeight="1" x14ac:dyDescent="0.3">
      <c r="A170" s="257" t="s">
        <v>2275</v>
      </c>
      <c r="B170" s="268" t="s">
        <v>2276</v>
      </c>
      <c r="C170" s="289" t="s">
        <v>3919</v>
      </c>
      <c r="D170" s="326">
        <v>360</v>
      </c>
      <c r="E170" s="326">
        <v>172</v>
      </c>
    </row>
    <row r="171" spans="1:5" ht="78" x14ac:dyDescent="0.3">
      <c r="A171" s="257" t="s">
        <v>2277</v>
      </c>
      <c r="B171" s="268" t="s">
        <v>2278</v>
      </c>
      <c r="C171" s="290" t="s">
        <v>3920</v>
      </c>
      <c r="D171" s="325">
        <v>360</v>
      </c>
      <c r="E171" s="325">
        <v>172</v>
      </c>
    </row>
    <row r="172" spans="1:5" ht="63" customHeight="1" x14ac:dyDescent="0.3">
      <c r="A172" s="257" t="s">
        <v>2279</v>
      </c>
      <c r="B172" s="268" t="s">
        <v>2280</v>
      </c>
      <c r="C172" s="263" t="s">
        <v>3921</v>
      </c>
      <c r="D172" s="326">
        <v>360</v>
      </c>
      <c r="E172" s="326">
        <v>172</v>
      </c>
    </row>
    <row r="173" spans="1:5" ht="62.4" x14ac:dyDescent="0.3">
      <c r="A173" s="257" t="s">
        <v>2281</v>
      </c>
      <c r="B173" s="268" t="s">
        <v>2282</v>
      </c>
      <c r="C173" s="263" t="s">
        <v>3922</v>
      </c>
      <c r="D173" s="326">
        <v>588</v>
      </c>
      <c r="E173" s="326">
        <v>281</v>
      </c>
    </row>
    <row r="174" spans="1:5" ht="22.5" customHeight="1" x14ac:dyDescent="0.35">
      <c r="A174" s="536" t="s">
        <v>2283</v>
      </c>
      <c r="B174" s="506"/>
      <c r="C174" s="506"/>
      <c r="D174" s="506"/>
      <c r="E174" s="506"/>
    </row>
    <row r="175" spans="1:5" ht="78" x14ac:dyDescent="0.3">
      <c r="A175" s="257" t="s">
        <v>2284</v>
      </c>
      <c r="B175" s="268" t="s">
        <v>2285</v>
      </c>
      <c r="C175" s="263" t="s">
        <v>3923</v>
      </c>
      <c r="D175" s="326">
        <v>282</v>
      </c>
      <c r="E175" s="326">
        <v>135</v>
      </c>
    </row>
    <row r="176" spans="1:5" ht="78" x14ac:dyDescent="0.3">
      <c r="A176" s="257" t="s">
        <v>2286</v>
      </c>
      <c r="B176" s="268" t="s">
        <v>2287</v>
      </c>
      <c r="C176" s="263" t="s">
        <v>3924</v>
      </c>
      <c r="D176" s="326">
        <v>402</v>
      </c>
      <c r="E176" s="326">
        <v>192</v>
      </c>
    </row>
    <row r="177" spans="1:5" ht="62.4" x14ac:dyDescent="0.3">
      <c r="A177" s="257" t="s">
        <v>2288</v>
      </c>
      <c r="B177" s="268" t="s">
        <v>2289</v>
      </c>
      <c r="C177" s="263" t="s">
        <v>3925</v>
      </c>
      <c r="D177" s="326">
        <v>402</v>
      </c>
      <c r="E177" s="326">
        <v>192</v>
      </c>
    </row>
    <row r="178" spans="1:5" ht="62.4" x14ac:dyDescent="0.3">
      <c r="A178" s="257" t="s">
        <v>2290</v>
      </c>
      <c r="B178" s="268" t="s">
        <v>2291</v>
      </c>
      <c r="C178" s="361" t="s">
        <v>4597</v>
      </c>
      <c r="D178" s="326">
        <v>630</v>
      </c>
      <c r="E178" s="326">
        <v>301</v>
      </c>
    </row>
    <row r="179" spans="1:5" s="4" customFormat="1" ht="26.25" customHeight="1" x14ac:dyDescent="0.35">
      <c r="A179" s="558" t="s">
        <v>2292</v>
      </c>
      <c r="B179" s="504"/>
      <c r="C179" s="504"/>
      <c r="D179" s="504"/>
      <c r="E179" s="504"/>
    </row>
    <row r="180" spans="1:5" s="161" customFormat="1" ht="102.75" customHeight="1" x14ac:dyDescent="0.3">
      <c r="A180" s="155" t="s">
        <v>797</v>
      </c>
      <c r="B180" s="189" t="s">
        <v>79</v>
      </c>
      <c r="C180" s="190" t="s">
        <v>80</v>
      </c>
      <c r="D180" s="190" t="s">
        <v>81</v>
      </c>
      <c r="E180" s="191" t="s">
        <v>82</v>
      </c>
    </row>
    <row r="181" spans="1:5" ht="52.5" customHeight="1" x14ac:dyDescent="0.3">
      <c r="A181" s="257" t="s">
        <v>2293</v>
      </c>
      <c r="B181" s="268" t="s">
        <v>2294</v>
      </c>
      <c r="C181" s="263" t="s">
        <v>3934</v>
      </c>
      <c r="D181" s="394">
        <v>130</v>
      </c>
      <c r="E181" s="394">
        <v>64</v>
      </c>
    </row>
    <row r="182" spans="1:5" ht="52.5" customHeight="1" x14ac:dyDescent="0.3">
      <c r="A182" s="257" t="s">
        <v>2295</v>
      </c>
      <c r="B182" s="268" t="s">
        <v>2296</v>
      </c>
      <c r="C182" s="263" t="s">
        <v>3933</v>
      </c>
      <c r="D182" s="394">
        <v>198</v>
      </c>
      <c r="E182" s="394">
        <v>100</v>
      </c>
    </row>
    <row r="183" spans="1:5" ht="52.5" customHeight="1" x14ac:dyDescent="0.3">
      <c r="A183" s="257" t="s">
        <v>2297</v>
      </c>
      <c r="B183" s="268" t="s">
        <v>2298</v>
      </c>
      <c r="C183" s="263" t="s">
        <v>3932</v>
      </c>
      <c r="D183" s="394">
        <v>198</v>
      </c>
      <c r="E183" s="394">
        <v>100</v>
      </c>
    </row>
    <row r="184" spans="1:5" ht="45" customHeight="1" x14ac:dyDescent="0.3">
      <c r="A184" s="257" t="s">
        <v>2299</v>
      </c>
      <c r="B184" s="268" t="s">
        <v>2300</v>
      </c>
      <c r="C184" s="263" t="s">
        <v>3931</v>
      </c>
      <c r="D184" s="394">
        <v>320</v>
      </c>
      <c r="E184" s="394">
        <v>158</v>
      </c>
    </row>
    <row r="185" spans="1:5" ht="36" customHeight="1" x14ac:dyDescent="0.3">
      <c r="A185" s="257" t="s">
        <v>2301</v>
      </c>
      <c r="B185" s="268" t="s">
        <v>2302</v>
      </c>
      <c r="C185" s="263" t="s">
        <v>3926</v>
      </c>
      <c r="D185" s="394">
        <v>360</v>
      </c>
      <c r="E185" s="394">
        <v>177</v>
      </c>
    </row>
    <row r="186" spans="1:5" ht="33" customHeight="1" x14ac:dyDescent="0.3">
      <c r="A186" s="257" t="s">
        <v>2303</v>
      </c>
      <c r="B186" s="268" t="s">
        <v>2304</v>
      </c>
      <c r="C186" s="263" t="s">
        <v>3927</v>
      </c>
      <c r="D186" s="394">
        <v>500</v>
      </c>
      <c r="E186" s="394">
        <v>245</v>
      </c>
    </row>
    <row r="187" spans="1:5" ht="35.25" customHeight="1" x14ac:dyDescent="0.3">
      <c r="A187" s="257" t="s">
        <v>2305</v>
      </c>
      <c r="B187" s="268" t="s">
        <v>2306</v>
      </c>
      <c r="C187" s="263" t="s">
        <v>2307</v>
      </c>
      <c r="D187" s="394">
        <v>2200</v>
      </c>
      <c r="E187" s="394">
        <v>1136</v>
      </c>
    </row>
    <row r="188" spans="1:5" ht="26.25" customHeight="1" x14ac:dyDescent="0.3">
      <c r="A188" s="257" t="s">
        <v>2308</v>
      </c>
      <c r="B188" s="268" t="s">
        <v>2309</v>
      </c>
      <c r="C188" s="263" t="s">
        <v>2310</v>
      </c>
      <c r="D188" s="394">
        <v>200</v>
      </c>
      <c r="E188" s="394">
        <v>128</v>
      </c>
    </row>
    <row r="189" spans="1:5" ht="26.25" customHeight="1" x14ac:dyDescent="0.3">
      <c r="A189" s="257" t="s">
        <v>2311</v>
      </c>
      <c r="B189" s="268" t="s">
        <v>2312</v>
      </c>
      <c r="C189" s="263" t="s">
        <v>2313</v>
      </c>
      <c r="D189" s="394">
        <v>76</v>
      </c>
      <c r="E189" s="394">
        <v>38</v>
      </c>
    </row>
    <row r="190" spans="1:5" ht="42.75" customHeight="1" x14ac:dyDescent="0.3">
      <c r="A190" s="257" t="s">
        <v>2314</v>
      </c>
      <c r="B190" s="268" t="s">
        <v>2315</v>
      </c>
      <c r="C190" s="263" t="s">
        <v>3930</v>
      </c>
      <c r="D190" s="394">
        <v>256</v>
      </c>
      <c r="E190" s="394">
        <v>124</v>
      </c>
    </row>
    <row r="191" spans="1:5" ht="42.75" customHeight="1" x14ac:dyDescent="0.3">
      <c r="A191" s="257" t="s">
        <v>2316</v>
      </c>
      <c r="B191" s="268" t="s">
        <v>2317</v>
      </c>
      <c r="C191" s="263" t="s">
        <v>3929</v>
      </c>
      <c r="D191" s="394">
        <v>362</v>
      </c>
      <c r="E191" s="394">
        <v>194</v>
      </c>
    </row>
    <row r="192" spans="1:5" ht="42.75" customHeight="1" x14ac:dyDescent="0.3">
      <c r="A192" s="257" t="s">
        <v>2318</v>
      </c>
      <c r="B192" s="268" t="s">
        <v>2319</v>
      </c>
      <c r="C192" s="263" t="s">
        <v>3928</v>
      </c>
      <c r="D192" s="394">
        <v>224</v>
      </c>
      <c r="E192" s="394">
        <v>104</v>
      </c>
    </row>
    <row r="193" spans="1:5" s="15" customFormat="1" ht="34.5" customHeight="1" x14ac:dyDescent="0.3">
      <c r="A193" s="494" t="s">
        <v>48</v>
      </c>
      <c r="B193" s="495"/>
      <c r="C193" s="495"/>
      <c r="D193" s="495"/>
      <c r="E193" s="495"/>
    </row>
    <row r="194" spans="1:5" ht="31.2" x14ac:dyDescent="0.3">
      <c r="A194" s="257" t="s">
        <v>2320</v>
      </c>
      <c r="B194" s="268" t="s">
        <v>2321</v>
      </c>
      <c r="C194" s="289" t="s">
        <v>2322</v>
      </c>
      <c r="D194" s="394">
        <v>319</v>
      </c>
      <c r="E194" s="394">
        <v>213</v>
      </c>
    </row>
    <row r="195" spans="1:5" ht="28.5" customHeight="1" x14ac:dyDescent="0.3">
      <c r="A195" s="257" t="s">
        <v>2323</v>
      </c>
      <c r="B195" s="268" t="s">
        <v>2324</v>
      </c>
      <c r="C195" s="289" t="s">
        <v>2325</v>
      </c>
      <c r="D195" s="394">
        <v>35</v>
      </c>
      <c r="E195" s="394">
        <v>23</v>
      </c>
    </row>
    <row r="196" spans="1:5" ht="31.2" x14ac:dyDescent="0.3">
      <c r="A196" s="257" t="s">
        <v>2326</v>
      </c>
      <c r="B196" s="268" t="s">
        <v>2327</v>
      </c>
      <c r="C196" s="289" t="s">
        <v>3936</v>
      </c>
      <c r="D196" s="394">
        <v>50</v>
      </c>
      <c r="E196" s="394">
        <v>31</v>
      </c>
    </row>
    <row r="197" spans="1:5" s="78" customFormat="1" ht="47.25" customHeight="1" x14ac:dyDescent="0.3">
      <c r="A197" s="494" t="s">
        <v>2328</v>
      </c>
      <c r="B197" s="495"/>
      <c r="C197" s="495"/>
      <c r="D197" s="495"/>
      <c r="E197" s="495"/>
    </row>
    <row r="198" spans="1:5" ht="39.75" customHeight="1" x14ac:dyDescent="0.3">
      <c r="A198" s="257" t="s">
        <v>2329</v>
      </c>
      <c r="B198" s="268" t="s">
        <v>2330</v>
      </c>
      <c r="C198" s="289" t="s">
        <v>3935</v>
      </c>
      <c r="D198" s="394">
        <v>3840</v>
      </c>
      <c r="E198" s="394">
        <v>2560</v>
      </c>
    </row>
    <row r="199" spans="1:5" ht="29.25" customHeight="1" x14ac:dyDescent="0.3">
      <c r="A199" s="257" t="s">
        <v>2331</v>
      </c>
      <c r="B199" s="268" t="s">
        <v>2332</v>
      </c>
      <c r="C199" s="263" t="s">
        <v>2333</v>
      </c>
      <c r="D199" s="394">
        <v>185</v>
      </c>
      <c r="E199" s="394">
        <v>123</v>
      </c>
    </row>
    <row r="200" spans="1:5" ht="31.2" x14ac:dyDescent="0.3">
      <c r="A200" s="257" t="s">
        <v>2334</v>
      </c>
      <c r="B200" s="268" t="s">
        <v>2335</v>
      </c>
      <c r="C200" s="263" t="s">
        <v>3937</v>
      </c>
      <c r="D200" s="394">
        <v>3599</v>
      </c>
      <c r="E200" s="394">
        <v>2399</v>
      </c>
    </row>
    <row r="201" spans="1:5" ht="29.25" customHeight="1" x14ac:dyDescent="0.3">
      <c r="A201" s="257" t="s">
        <v>2336</v>
      </c>
      <c r="B201" s="268" t="s">
        <v>2337</v>
      </c>
      <c r="C201" s="263" t="s">
        <v>2338</v>
      </c>
      <c r="D201" s="394">
        <v>185</v>
      </c>
      <c r="E201" s="394">
        <v>123</v>
      </c>
    </row>
    <row r="202" spans="1:5" ht="31.2" x14ac:dyDescent="0.3">
      <c r="A202" s="257" t="s">
        <v>2339</v>
      </c>
      <c r="B202" s="268" t="s">
        <v>2340</v>
      </c>
      <c r="C202" s="289" t="s">
        <v>4444</v>
      </c>
      <c r="D202" s="394">
        <v>2016</v>
      </c>
      <c r="E202" s="394">
        <v>1344</v>
      </c>
    </row>
    <row r="203" spans="1:5" ht="27" customHeight="1" x14ac:dyDescent="0.3">
      <c r="A203" s="556" t="s">
        <v>2341</v>
      </c>
      <c r="B203" s="557"/>
      <c r="C203" s="557"/>
      <c r="D203" s="557"/>
      <c r="E203" s="557"/>
    </row>
    <row r="204" spans="1:5" s="4" customFormat="1" ht="24.75" customHeight="1" x14ac:dyDescent="0.3">
      <c r="A204" s="257" t="s">
        <v>2342</v>
      </c>
      <c r="B204" s="268" t="s">
        <v>2343</v>
      </c>
      <c r="C204" s="263" t="s">
        <v>2344</v>
      </c>
      <c r="D204" s="354">
        <v>129</v>
      </c>
      <c r="E204" s="354">
        <v>94</v>
      </c>
    </row>
    <row r="205" spans="1:5" s="4" customFormat="1" x14ac:dyDescent="0.35">
      <c r="A205" s="558" t="s">
        <v>3938</v>
      </c>
      <c r="B205" s="504"/>
      <c r="C205" s="504"/>
      <c r="D205" s="504"/>
      <c r="E205" s="504"/>
    </row>
    <row r="206" spans="1:5" ht="51.75" customHeight="1" x14ac:dyDescent="0.3">
      <c r="A206" s="571" t="s">
        <v>4650</v>
      </c>
      <c r="B206" s="572"/>
      <c r="C206" s="572"/>
      <c r="D206" s="572"/>
      <c r="E206" s="572"/>
    </row>
    <row r="207" spans="1:5" ht="16.8" x14ac:dyDescent="0.3">
      <c r="A207" s="231"/>
      <c r="B207" s="232"/>
      <c r="C207" s="232"/>
      <c r="D207" s="232"/>
      <c r="E207" s="232"/>
    </row>
    <row r="208" spans="1:5" ht="46.8" x14ac:dyDescent="0.3">
      <c r="A208" s="155" t="s">
        <v>797</v>
      </c>
      <c r="B208" s="189" t="s">
        <v>79</v>
      </c>
      <c r="C208" s="190" t="s">
        <v>80</v>
      </c>
      <c r="D208" s="190" t="s">
        <v>81</v>
      </c>
      <c r="E208" s="191" t="s">
        <v>82</v>
      </c>
    </row>
    <row r="209" spans="1:5" x14ac:dyDescent="0.35">
      <c r="A209" s="408" t="s">
        <v>3939</v>
      </c>
      <c r="B209" s="407"/>
      <c r="C209" s="407"/>
      <c r="D209" s="407"/>
      <c r="E209" s="407"/>
    </row>
    <row r="210" spans="1:5" ht="62.4" x14ac:dyDescent="0.3">
      <c r="A210" s="224" t="s">
        <v>3940</v>
      </c>
      <c r="B210" s="185" t="s">
        <v>3941</v>
      </c>
      <c r="C210" s="233" t="s">
        <v>4600</v>
      </c>
      <c r="D210" s="225">
        <v>1320</v>
      </c>
      <c r="E210" s="225">
        <v>707.55</v>
      </c>
    </row>
    <row r="211" spans="1:5" ht="16.8" x14ac:dyDescent="0.3">
      <c r="A211" s="224" t="s">
        <v>3942</v>
      </c>
      <c r="B211" s="185" t="s">
        <v>3943</v>
      </c>
      <c r="C211" s="233" t="s">
        <v>4026</v>
      </c>
      <c r="D211" s="225">
        <v>1420</v>
      </c>
      <c r="E211" s="225">
        <v>760.94999999999993</v>
      </c>
    </row>
    <row r="212" spans="1:5" ht="16.8" x14ac:dyDescent="0.3">
      <c r="A212" s="224" t="s">
        <v>3944</v>
      </c>
      <c r="B212" s="185" t="s">
        <v>3945</v>
      </c>
      <c r="C212" s="233" t="s">
        <v>4026</v>
      </c>
      <c r="D212" s="225">
        <v>1480</v>
      </c>
      <c r="E212" s="225">
        <v>787.65</v>
      </c>
    </row>
    <row r="213" spans="1:5" ht="16.8" x14ac:dyDescent="0.3">
      <c r="A213" s="224" t="s">
        <v>3946</v>
      </c>
      <c r="B213" s="185" t="s">
        <v>3947</v>
      </c>
      <c r="C213" s="233" t="s">
        <v>4026</v>
      </c>
      <c r="D213" s="225">
        <v>1580</v>
      </c>
      <c r="E213" s="225">
        <v>841.05</v>
      </c>
    </row>
    <row r="214" spans="1:5" ht="62.4" x14ac:dyDescent="0.3">
      <c r="A214" s="224" t="s">
        <v>3948</v>
      </c>
      <c r="B214" s="185" t="s">
        <v>3949</v>
      </c>
      <c r="C214" s="233" t="s">
        <v>4027</v>
      </c>
      <c r="D214" s="225">
        <v>1200</v>
      </c>
      <c r="E214" s="225">
        <v>640.79999999999995</v>
      </c>
    </row>
    <row r="215" spans="1:5" ht="16.8" x14ac:dyDescent="0.3">
      <c r="A215" s="224" t="s">
        <v>3950</v>
      </c>
      <c r="B215" s="185" t="s">
        <v>3951</v>
      </c>
      <c r="C215" s="233" t="s">
        <v>4026</v>
      </c>
      <c r="D215" s="225">
        <v>1300</v>
      </c>
      <c r="E215" s="225">
        <v>694.19999999999993</v>
      </c>
    </row>
    <row r="216" spans="1:5" ht="16.8" x14ac:dyDescent="0.3">
      <c r="A216" s="224" t="s">
        <v>3952</v>
      </c>
      <c r="B216" s="185" t="s">
        <v>3953</v>
      </c>
      <c r="C216" s="233" t="s">
        <v>4026</v>
      </c>
      <c r="D216" s="225">
        <v>1350</v>
      </c>
      <c r="E216" s="225">
        <v>720.9</v>
      </c>
    </row>
    <row r="217" spans="1:5" ht="16.8" x14ac:dyDescent="0.3">
      <c r="A217" s="224" t="s">
        <v>3954</v>
      </c>
      <c r="B217" s="185" t="s">
        <v>3955</v>
      </c>
      <c r="C217" s="233" t="s">
        <v>4026</v>
      </c>
      <c r="D217" s="225">
        <v>1450</v>
      </c>
      <c r="E217" s="225">
        <v>774.3</v>
      </c>
    </row>
    <row r="218" spans="1:5" ht="62.4" x14ac:dyDescent="0.3">
      <c r="A218" s="224" t="s">
        <v>3956</v>
      </c>
      <c r="B218" s="185" t="s">
        <v>3957</v>
      </c>
      <c r="C218" s="233" t="s">
        <v>4599</v>
      </c>
      <c r="D218" s="225">
        <v>1400</v>
      </c>
      <c r="E218" s="225">
        <v>747.6</v>
      </c>
    </row>
    <row r="219" spans="1:5" ht="16.8" x14ac:dyDescent="0.3">
      <c r="A219" s="224" t="s">
        <v>3958</v>
      </c>
      <c r="B219" s="185" t="s">
        <v>3959</v>
      </c>
      <c r="C219" s="233" t="s">
        <v>4026</v>
      </c>
      <c r="D219" s="225">
        <v>1500</v>
      </c>
      <c r="E219" s="225">
        <v>801</v>
      </c>
    </row>
    <row r="220" spans="1:5" ht="16.8" x14ac:dyDescent="0.3">
      <c r="A220" s="224" t="s">
        <v>3960</v>
      </c>
      <c r="B220" s="185" t="s">
        <v>3961</v>
      </c>
      <c r="C220" s="233" t="s">
        <v>4026</v>
      </c>
      <c r="D220" s="225">
        <v>1550</v>
      </c>
      <c r="E220" s="225">
        <v>827.69999999999993</v>
      </c>
    </row>
    <row r="221" spans="1:5" ht="16.8" x14ac:dyDescent="0.3">
      <c r="A221" s="224" t="s">
        <v>3962</v>
      </c>
      <c r="B221" s="185" t="s">
        <v>3963</v>
      </c>
      <c r="C221" s="233" t="s">
        <v>4026</v>
      </c>
      <c r="D221" s="225">
        <v>1650</v>
      </c>
      <c r="E221" s="225">
        <v>881.1</v>
      </c>
    </row>
    <row r="222" spans="1:5" x14ac:dyDescent="0.35">
      <c r="A222" s="408" t="s">
        <v>4028</v>
      </c>
      <c r="B222" s="407"/>
      <c r="C222" s="407"/>
      <c r="D222" s="407"/>
      <c r="E222" s="407"/>
    </row>
    <row r="223" spans="1:5" ht="46.8" x14ac:dyDescent="0.3">
      <c r="A223" s="224" t="s">
        <v>3964</v>
      </c>
      <c r="B223" s="185" t="s">
        <v>3965</v>
      </c>
      <c r="C223" s="233" t="s">
        <v>4601</v>
      </c>
      <c r="D223" s="225">
        <v>1580</v>
      </c>
      <c r="E223" s="225">
        <v>841.05</v>
      </c>
    </row>
    <row r="224" spans="1:5" ht="16.8" x14ac:dyDescent="0.3">
      <c r="A224" s="224" t="s">
        <v>3966</v>
      </c>
      <c r="B224" s="185" t="s">
        <v>3967</v>
      </c>
      <c r="C224" s="233" t="s">
        <v>4026</v>
      </c>
      <c r="D224" s="225">
        <v>1680</v>
      </c>
      <c r="E224" s="225">
        <v>894.44999999999993</v>
      </c>
    </row>
    <row r="225" spans="1:5" ht="16.8" x14ac:dyDescent="0.3">
      <c r="A225" s="224" t="s">
        <v>3968</v>
      </c>
      <c r="B225" s="185" t="s">
        <v>3969</v>
      </c>
      <c r="C225" s="233" t="s">
        <v>4026</v>
      </c>
      <c r="D225" s="225">
        <v>1720</v>
      </c>
      <c r="E225" s="225">
        <v>921.15</v>
      </c>
    </row>
    <row r="226" spans="1:5" ht="16.8" x14ac:dyDescent="0.3">
      <c r="A226" s="224" t="s">
        <v>3970</v>
      </c>
      <c r="B226" s="185" t="s">
        <v>3971</v>
      </c>
      <c r="C226" s="233" t="s">
        <v>4026</v>
      </c>
      <c r="D226" s="225">
        <v>1780</v>
      </c>
      <c r="E226" s="225">
        <v>947.85</v>
      </c>
    </row>
    <row r="227" spans="1:5" x14ac:dyDescent="0.35">
      <c r="A227" s="408" t="s">
        <v>4029</v>
      </c>
      <c r="B227" s="407"/>
      <c r="C227" s="407"/>
      <c r="D227" s="407"/>
      <c r="E227" s="407"/>
    </row>
    <row r="228" spans="1:5" ht="62.4" x14ac:dyDescent="0.3">
      <c r="A228" s="224" t="s">
        <v>3972</v>
      </c>
      <c r="B228" s="181" t="s">
        <v>3973</v>
      </c>
      <c r="C228" s="233" t="s">
        <v>4598</v>
      </c>
      <c r="D228" s="225">
        <v>1420</v>
      </c>
      <c r="E228" s="225">
        <v>760.94999999999993</v>
      </c>
    </row>
    <row r="229" spans="1:5" ht="16.8" x14ac:dyDescent="0.3">
      <c r="A229" s="224" t="s">
        <v>3974</v>
      </c>
      <c r="B229" s="181" t="s">
        <v>3975</v>
      </c>
      <c r="C229" s="233" t="s">
        <v>4026</v>
      </c>
      <c r="D229" s="225">
        <v>1520</v>
      </c>
      <c r="E229" s="225">
        <v>814.35</v>
      </c>
    </row>
    <row r="230" spans="1:5" ht="16.8" x14ac:dyDescent="0.3">
      <c r="A230" s="224" t="s">
        <v>3976</v>
      </c>
      <c r="B230" s="181" t="s">
        <v>3977</v>
      </c>
      <c r="C230" s="233" t="s">
        <v>4026</v>
      </c>
      <c r="D230" s="225">
        <v>1580</v>
      </c>
      <c r="E230" s="225">
        <v>841.05</v>
      </c>
    </row>
    <row r="231" spans="1:5" ht="16.8" x14ac:dyDescent="0.3">
      <c r="A231" s="224" t="s">
        <v>3978</v>
      </c>
      <c r="B231" s="181" t="s">
        <v>3979</v>
      </c>
      <c r="C231" s="233" t="s">
        <v>4026</v>
      </c>
      <c r="D231" s="225">
        <v>1680</v>
      </c>
      <c r="E231" s="225">
        <v>894.44999999999993</v>
      </c>
    </row>
    <row r="232" spans="1:5" x14ac:dyDescent="0.35">
      <c r="A232" s="408" t="s">
        <v>4030</v>
      </c>
      <c r="B232" s="407"/>
      <c r="C232" s="407"/>
      <c r="D232" s="407"/>
      <c r="E232" s="407"/>
    </row>
    <row r="233" spans="1:5" ht="46.8" x14ac:dyDescent="0.3">
      <c r="A233" s="224" t="s">
        <v>3980</v>
      </c>
      <c r="B233" s="185" t="s">
        <v>3981</v>
      </c>
      <c r="C233" s="233" t="s">
        <v>3982</v>
      </c>
      <c r="D233" s="225">
        <v>1500</v>
      </c>
      <c r="E233" s="225">
        <v>801</v>
      </c>
    </row>
    <row r="234" spans="1:5" ht="16.8" x14ac:dyDescent="0.3">
      <c r="A234" s="224" t="s">
        <v>3983</v>
      </c>
      <c r="B234" s="185" t="s">
        <v>3984</v>
      </c>
      <c r="C234" s="233" t="s">
        <v>4026</v>
      </c>
      <c r="D234" s="225">
        <v>1600</v>
      </c>
      <c r="E234" s="225">
        <v>854.4</v>
      </c>
    </row>
    <row r="235" spans="1:5" ht="46.8" x14ac:dyDescent="0.3">
      <c r="A235" s="224" t="s">
        <v>3985</v>
      </c>
      <c r="B235" s="185" t="s">
        <v>3986</v>
      </c>
      <c r="C235" s="233" t="s">
        <v>3987</v>
      </c>
      <c r="D235" s="225">
        <v>2380</v>
      </c>
      <c r="E235" s="225">
        <v>1268.25</v>
      </c>
    </row>
    <row r="236" spans="1:5" ht="16.8" x14ac:dyDescent="0.3">
      <c r="A236" s="224" t="s">
        <v>3988</v>
      </c>
      <c r="B236" s="185" t="s">
        <v>3989</v>
      </c>
      <c r="C236" s="233" t="s">
        <v>4026</v>
      </c>
      <c r="D236" s="225">
        <v>2480</v>
      </c>
      <c r="E236" s="225">
        <v>1321.6499999999999</v>
      </c>
    </row>
    <row r="237" spans="1:5" ht="18" customHeight="1" x14ac:dyDescent="0.35">
      <c r="A237" s="408" t="s">
        <v>4031</v>
      </c>
      <c r="B237" s="407"/>
      <c r="C237" s="407"/>
      <c r="D237" s="407"/>
      <c r="E237" s="407"/>
    </row>
    <row r="238" spans="1:5" ht="46.8" x14ac:dyDescent="0.3">
      <c r="A238" s="224" t="s">
        <v>3990</v>
      </c>
      <c r="B238" s="185" t="s">
        <v>3991</v>
      </c>
      <c r="C238" s="233" t="s">
        <v>3992</v>
      </c>
      <c r="D238" s="225">
        <v>2620</v>
      </c>
      <c r="E238" s="225">
        <v>1351</v>
      </c>
    </row>
    <row r="239" spans="1:5" ht="46.8" x14ac:dyDescent="0.3">
      <c r="A239" s="224" t="s">
        <v>3993</v>
      </c>
      <c r="B239" s="185" t="s">
        <v>3994</v>
      </c>
      <c r="C239" s="233" t="s">
        <v>3995</v>
      </c>
      <c r="D239" s="225">
        <v>3480</v>
      </c>
      <c r="E239" s="225">
        <v>1795</v>
      </c>
    </row>
    <row r="240" spans="1:5" ht="18" customHeight="1" x14ac:dyDescent="0.35">
      <c r="A240" s="408" t="s">
        <v>4032</v>
      </c>
      <c r="B240" s="407"/>
      <c r="C240" s="407"/>
      <c r="D240" s="407"/>
      <c r="E240" s="407"/>
    </row>
    <row r="241" spans="1:5" ht="46.8" x14ac:dyDescent="0.3">
      <c r="A241" s="224" t="s">
        <v>3996</v>
      </c>
      <c r="B241" s="181" t="s">
        <v>3997</v>
      </c>
      <c r="C241" s="233" t="s">
        <v>4602</v>
      </c>
      <c r="D241" s="225">
        <v>95</v>
      </c>
      <c r="E241" s="225">
        <v>56.07</v>
      </c>
    </row>
    <row r="242" spans="1:5" ht="31.2" x14ac:dyDescent="0.3">
      <c r="A242" s="224" t="s">
        <v>3998</v>
      </c>
      <c r="B242" s="181" t="s">
        <v>3999</v>
      </c>
      <c r="C242" s="233" t="s">
        <v>4603</v>
      </c>
      <c r="D242" s="225">
        <v>350</v>
      </c>
      <c r="E242" s="225">
        <v>265.66500000000002</v>
      </c>
    </row>
    <row r="243" spans="1:5" ht="46.8" x14ac:dyDescent="0.3">
      <c r="A243" s="224" t="s">
        <v>4000</v>
      </c>
      <c r="B243" s="181" t="s">
        <v>4001</v>
      </c>
      <c r="C243" s="233" t="s">
        <v>4033</v>
      </c>
      <c r="D243" s="225">
        <v>350</v>
      </c>
      <c r="E243" s="225">
        <v>265.66500000000002</v>
      </c>
    </row>
    <row r="244" spans="1:5" ht="31.2" x14ac:dyDescent="0.3">
      <c r="A244" s="224" t="s">
        <v>4002</v>
      </c>
      <c r="B244" s="181" t="s">
        <v>4003</v>
      </c>
      <c r="C244" s="233" t="s">
        <v>4004</v>
      </c>
      <c r="D244" s="225">
        <v>135</v>
      </c>
      <c r="E244" s="225">
        <v>90.78</v>
      </c>
    </row>
    <row r="245" spans="1:5" ht="31.2" x14ac:dyDescent="0.3">
      <c r="A245" s="224" t="s">
        <v>4005</v>
      </c>
      <c r="B245" s="181" t="s">
        <v>4006</v>
      </c>
      <c r="C245" s="233" t="s">
        <v>4007</v>
      </c>
      <c r="D245" s="225">
        <v>115</v>
      </c>
      <c r="E245" s="225">
        <v>62.744999999999997</v>
      </c>
    </row>
    <row r="246" spans="1:5" ht="31.2" x14ac:dyDescent="0.3">
      <c r="A246" s="224" t="s">
        <v>4008</v>
      </c>
      <c r="B246" s="181" t="s">
        <v>4009</v>
      </c>
      <c r="C246" s="233" t="s">
        <v>4010</v>
      </c>
      <c r="D246" s="225">
        <v>90</v>
      </c>
      <c r="E246" s="225">
        <v>53.4</v>
      </c>
    </row>
    <row r="247" spans="1:5" ht="18" customHeight="1" x14ac:dyDescent="0.35">
      <c r="A247" s="408" t="s">
        <v>4011</v>
      </c>
      <c r="B247" s="407"/>
      <c r="C247" s="407"/>
      <c r="D247" s="407"/>
      <c r="E247" s="407"/>
    </row>
    <row r="248" spans="1:5" ht="16.8" x14ac:dyDescent="0.3">
      <c r="A248" s="224" t="s">
        <v>4012</v>
      </c>
      <c r="B248" s="181" t="s">
        <v>4013</v>
      </c>
      <c r="C248" s="233" t="s">
        <v>4014</v>
      </c>
      <c r="D248" s="225">
        <v>480</v>
      </c>
      <c r="E248" s="225">
        <v>280.34999999999997</v>
      </c>
    </row>
    <row r="249" spans="1:5" ht="16.8" x14ac:dyDescent="0.3">
      <c r="A249" s="224" t="s">
        <v>4015</v>
      </c>
      <c r="B249" s="181" t="s">
        <v>4016</v>
      </c>
      <c r="C249" s="233" t="s">
        <v>4017</v>
      </c>
      <c r="D249" s="225">
        <v>1120</v>
      </c>
      <c r="E249" s="225">
        <v>660.82499999999993</v>
      </c>
    </row>
    <row r="250" spans="1:5" ht="16.8" x14ac:dyDescent="0.3">
      <c r="A250" s="224" t="s">
        <v>4018</v>
      </c>
      <c r="B250" s="181" t="s">
        <v>4019</v>
      </c>
      <c r="C250" s="233" t="s">
        <v>4020</v>
      </c>
      <c r="D250" s="225">
        <v>1880</v>
      </c>
      <c r="E250" s="225">
        <v>1101.375</v>
      </c>
    </row>
    <row r="251" spans="1:5" ht="16.8" x14ac:dyDescent="0.3">
      <c r="A251" s="224" t="s">
        <v>4021</v>
      </c>
      <c r="B251" s="181" t="s">
        <v>4022</v>
      </c>
      <c r="C251" s="233" t="s">
        <v>4023</v>
      </c>
      <c r="D251" s="225">
        <v>3880</v>
      </c>
      <c r="E251" s="225">
        <v>2276.1749999999997</v>
      </c>
    </row>
    <row r="252" spans="1:5" ht="17.399999999999999" thickBot="1" x14ac:dyDescent="0.35">
      <c r="A252" s="234" t="s">
        <v>4024</v>
      </c>
      <c r="B252" s="235" t="s">
        <v>4025</v>
      </c>
      <c r="C252" s="236" t="s">
        <v>4034</v>
      </c>
      <c r="D252" s="429">
        <v>280</v>
      </c>
      <c r="E252" s="429">
        <v>160.19999999999999</v>
      </c>
    </row>
    <row r="253" spans="1:5" x14ac:dyDescent="0.3">
      <c r="A253" s="174"/>
    </row>
    <row r="254" spans="1:5" x14ac:dyDescent="0.3">
      <c r="A254" s="174"/>
    </row>
    <row r="255" spans="1:5" x14ac:dyDescent="0.3">
      <c r="A255" s="174"/>
    </row>
    <row r="256" spans="1:5" x14ac:dyDescent="0.3">
      <c r="A256" s="174"/>
    </row>
    <row r="257" spans="1:1" x14ac:dyDescent="0.3">
      <c r="A257" s="174"/>
    </row>
    <row r="258" spans="1:1" x14ac:dyDescent="0.3">
      <c r="A258" s="174"/>
    </row>
    <row r="259" spans="1:1" x14ac:dyDescent="0.3">
      <c r="A259" s="174"/>
    </row>
    <row r="260" spans="1:1" x14ac:dyDescent="0.3">
      <c r="A260" s="174"/>
    </row>
    <row r="261" spans="1:1" x14ac:dyDescent="0.3">
      <c r="A261" s="174"/>
    </row>
    <row r="262" spans="1:1" x14ac:dyDescent="0.3">
      <c r="A262" s="174"/>
    </row>
    <row r="263" spans="1:1" x14ac:dyDescent="0.3">
      <c r="A263" s="174"/>
    </row>
    <row r="264" spans="1:1" x14ac:dyDescent="0.3">
      <c r="A264" s="174"/>
    </row>
    <row r="265" spans="1:1" x14ac:dyDescent="0.3">
      <c r="A265" s="174"/>
    </row>
    <row r="266" spans="1:1" x14ac:dyDescent="0.3">
      <c r="A266" s="174"/>
    </row>
    <row r="267" spans="1:1" x14ac:dyDescent="0.3">
      <c r="A267" s="174"/>
    </row>
    <row r="268" spans="1:1" x14ac:dyDescent="0.3">
      <c r="A268" s="174"/>
    </row>
    <row r="269" spans="1:1" x14ac:dyDescent="0.3">
      <c r="A269" s="174"/>
    </row>
    <row r="270" spans="1:1" x14ac:dyDescent="0.3">
      <c r="A270" s="174"/>
    </row>
    <row r="271" spans="1:1" x14ac:dyDescent="0.3">
      <c r="A271" s="174"/>
    </row>
    <row r="272" spans="1:1" x14ac:dyDescent="0.3">
      <c r="A272" s="174"/>
    </row>
    <row r="273" spans="1:1" x14ac:dyDescent="0.3">
      <c r="A273" s="174"/>
    </row>
    <row r="274" spans="1:1" x14ac:dyDescent="0.3">
      <c r="A274" s="174"/>
    </row>
    <row r="275" spans="1:1" x14ac:dyDescent="0.3">
      <c r="A275" s="174"/>
    </row>
    <row r="276" spans="1:1" x14ac:dyDescent="0.3">
      <c r="A276" s="174"/>
    </row>
    <row r="277" spans="1:1" x14ac:dyDescent="0.3">
      <c r="A277" s="174"/>
    </row>
    <row r="278" spans="1:1" x14ac:dyDescent="0.3">
      <c r="A278" s="174"/>
    </row>
    <row r="279" spans="1:1" x14ac:dyDescent="0.3">
      <c r="A279" s="174"/>
    </row>
    <row r="280" spans="1:1" x14ac:dyDescent="0.3">
      <c r="A280" s="174"/>
    </row>
    <row r="281" spans="1:1" x14ac:dyDescent="0.3">
      <c r="A281" s="174"/>
    </row>
    <row r="282" spans="1:1" x14ac:dyDescent="0.3">
      <c r="A282" s="174"/>
    </row>
    <row r="283" spans="1:1" x14ac:dyDescent="0.3">
      <c r="A283" s="174"/>
    </row>
    <row r="284" spans="1:1" x14ac:dyDescent="0.3">
      <c r="A284" s="174"/>
    </row>
    <row r="285" spans="1:1" x14ac:dyDescent="0.3">
      <c r="A285" s="174"/>
    </row>
    <row r="286" spans="1:1" x14ac:dyDescent="0.3">
      <c r="A286" s="174"/>
    </row>
    <row r="287" spans="1:1" x14ac:dyDescent="0.3">
      <c r="A287" s="174"/>
    </row>
    <row r="288" spans="1:1" x14ac:dyDescent="0.3">
      <c r="A288" s="174"/>
    </row>
    <row r="289" spans="1:1" x14ac:dyDescent="0.3">
      <c r="A289" s="174"/>
    </row>
    <row r="290" spans="1:1" x14ac:dyDescent="0.3">
      <c r="A290" s="174"/>
    </row>
    <row r="291" spans="1:1" x14ac:dyDescent="0.3">
      <c r="A291" s="174"/>
    </row>
    <row r="292" spans="1:1" x14ac:dyDescent="0.3">
      <c r="A292" s="174"/>
    </row>
    <row r="293" spans="1:1" x14ac:dyDescent="0.3">
      <c r="A293" s="174"/>
    </row>
    <row r="294" spans="1:1" x14ac:dyDescent="0.3">
      <c r="A294" s="174"/>
    </row>
    <row r="295" spans="1:1" x14ac:dyDescent="0.3">
      <c r="A295" s="174"/>
    </row>
    <row r="296" spans="1:1" x14ac:dyDescent="0.3">
      <c r="A296" s="174"/>
    </row>
    <row r="297" spans="1:1" x14ac:dyDescent="0.3">
      <c r="A297" s="174"/>
    </row>
    <row r="298" spans="1:1" x14ac:dyDescent="0.3">
      <c r="A298" s="174"/>
    </row>
    <row r="299" spans="1:1" x14ac:dyDescent="0.3">
      <c r="A299" s="174"/>
    </row>
    <row r="300" spans="1:1" x14ac:dyDescent="0.3">
      <c r="A300" s="174"/>
    </row>
    <row r="301" spans="1:1" x14ac:dyDescent="0.3">
      <c r="A301" s="174"/>
    </row>
    <row r="302" spans="1:1" x14ac:dyDescent="0.3">
      <c r="A302" s="174"/>
    </row>
    <row r="303" spans="1:1" x14ac:dyDescent="0.3">
      <c r="A303" s="174"/>
    </row>
    <row r="304" spans="1:1" x14ac:dyDescent="0.3">
      <c r="A304" s="174"/>
    </row>
    <row r="305" spans="1:1" x14ac:dyDescent="0.3">
      <c r="A305" s="174"/>
    </row>
    <row r="306" spans="1:1" x14ac:dyDescent="0.3">
      <c r="A306" s="174"/>
    </row>
    <row r="307" spans="1:1" x14ac:dyDescent="0.3">
      <c r="A307" s="174"/>
    </row>
    <row r="308" spans="1:1" x14ac:dyDescent="0.3">
      <c r="A308" s="174"/>
    </row>
    <row r="309" spans="1:1" x14ac:dyDescent="0.3">
      <c r="A309" s="174"/>
    </row>
    <row r="310" spans="1:1" x14ac:dyDescent="0.3">
      <c r="A310" s="174"/>
    </row>
    <row r="311" spans="1:1" x14ac:dyDescent="0.3">
      <c r="A311" s="174"/>
    </row>
    <row r="312" spans="1:1" x14ac:dyDescent="0.3">
      <c r="A312" s="174"/>
    </row>
    <row r="313" spans="1:1" x14ac:dyDescent="0.3">
      <c r="A313" s="174"/>
    </row>
    <row r="314" spans="1:1" x14ac:dyDescent="0.3">
      <c r="A314" s="174"/>
    </row>
    <row r="315" spans="1:1" x14ac:dyDescent="0.3">
      <c r="A315" s="174"/>
    </row>
    <row r="316" spans="1:1" x14ac:dyDescent="0.3">
      <c r="A316" s="174"/>
    </row>
    <row r="317" spans="1:1" x14ac:dyDescent="0.3">
      <c r="A317" s="174"/>
    </row>
    <row r="318" spans="1:1" x14ac:dyDescent="0.3">
      <c r="A318" s="174"/>
    </row>
    <row r="319" spans="1:1" x14ac:dyDescent="0.3">
      <c r="A319" s="174"/>
    </row>
    <row r="320" spans="1:1" x14ac:dyDescent="0.3">
      <c r="A320" s="174"/>
    </row>
    <row r="321" spans="1:1" x14ac:dyDescent="0.3">
      <c r="A321" s="174"/>
    </row>
    <row r="322" spans="1:1" x14ac:dyDescent="0.3">
      <c r="A322" s="174"/>
    </row>
    <row r="323" spans="1:1" x14ac:dyDescent="0.3">
      <c r="A323" s="174"/>
    </row>
    <row r="324" spans="1:1" x14ac:dyDescent="0.3">
      <c r="A324" s="174"/>
    </row>
    <row r="325" spans="1:1" x14ac:dyDescent="0.3">
      <c r="A325" s="174"/>
    </row>
    <row r="326" spans="1:1" x14ac:dyDescent="0.3">
      <c r="A326" s="174"/>
    </row>
    <row r="327" spans="1:1" x14ac:dyDescent="0.3">
      <c r="A327" s="174"/>
    </row>
    <row r="328" spans="1:1" x14ac:dyDescent="0.3">
      <c r="A328" s="174"/>
    </row>
    <row r="329" spans="1:1" x14ac:dyDescent="0.3">
      <c r="A329" s="174"/>
    </row>
    <row r="330" spans="1:1" x14ac:dyDescent="0.3">
      <c r="A330" s="174"/>
    </row>
    <row r="331" spans="1:1" x14ac:dyDescent="0.3">
      <c r="A331" s="174"/>
    </row>
    <row r="332" spans="1:1" x14ac:dyDescent="0.3">
      <c r="A332" s="174"/>
    </row>
    <row r="333" spans="1:1" x14ac:dyDescent="0.3">
      <c r="A333" s="174"/>
    </row>
    <row r="334" spans="1:1" x14ac:dyDescent="0.3">
      <c r="A334" s="174"/>
    </row>
    <row r="335" spans="1:1" x14ac:dyDescent="0.3">
      <c r="A335" s="174"/>
    </row>
    <row r="336" spans="1:1" x14ac:dyDescent="0.3">
      <c r="A336" s="174"/>
    </row>
    <row r="337" spans="1:1" x14ac:dyDescent="0.3">
      <c r="A337" s="174"/>
    </row>
    <row r="338" spans="1:1" x14ac:dyDescent="0.3">
      <c r="A338" s="174"/>
    </row>
    <row r="339" spans="1:1" x14ac:dyDescent="0.3">
      <c r="A339" s="174"/>
    </row>
    <row r="340" spans="1:1" x14ac:dyDescent="0.3">
      <c r="A340" s="174"/>
    </row>
    <row r="341" spans="1:1" x14ac:dyDescent="0.3">
      <c r="A341" s="174"/>
    </row>
    <row r="342" spans="1:1" x14ac:dyDescent="0.3">
      <c r="A342" s="174"/>
    </row>
    <row r="343" spans="1:1" x14ac:dyDescent="0.3">
      <c r="A343" s="174"/>
    </row>
    <row r="344" spans="1:1" x14ac:dyDescent="0.3">
      <c r="A344" s="174"/>
    </row>
    <row r="345" spans="1:1" x14ac:dyDescent="0.3">
      <c r="A345" s="174"/>
    </row>
    <row r="346" spans="1:1" x14ac:dyDescent="0.3">
      <c r="A346" s="174"/>
    </row>
    <row r="347" spans="1:1" x14ac:dyDescent="0.3">
      <c r="A347" s="174"/>
    </row>
    <row r="348" spans="1:1" x14ac:dyDescent="0.3">
      <c r="A348" s="174"/>
    </row>
    <row r="349" spans="1:1" x14ac:dyDescent="0.3">
      <c r="A349" s="174"/>
    </row>
    <row r="350" spans="1:1" x14ac:dyDescent="0.3">
      <c r="A350" s="174"/>
    </row>
    <row r="351" spans="1:1" x14ac:dyDescent="0.3">
      <c r="A351" s="174"/>
    </row>
    <row r="352" spans="1:1" x14ac:dyDescent="0.3">
      <c r="A352" s="174"/>
    </row>
    <row r="353" spans="1:1" x14ac:dyDescent="0.3">
      <c r="A353" s="174"/>
    </row>
    <row r="354" spans="1:1" x14ac:dyDescent="0.3">
      <c r="A354" s="174"/>
    </row>
    <row r="355" spans="1:1" x14ac:dyDescent="0.3">
      <c r="A355" s="174"/>
    </row>
    <row r="356" spans="1:1" x14ac:dyDescent="0.3">
      <c r="A356" s="174"/>
    </row>
    <row r="357" spans="1:1" x14ac:dyDescent="0.3">
      <c r="A357" s="174"/>
    </row>
    <row r="358" spans="1:1" x14ac:dyDescent="0.3">
      <c r="A358" s="174"/>
    </row>
    <row r="359" spans="1:1" x14ac:dyDescent="0.3">
      <c r="A359" s="174"/>
    </row>
    <row r="360" spans="1:1" x14ac:dyDescent="0.3">
      <c r="A360" s="174"/>
    </row>
    <row r="361" spans="1:1" x14ac:dyDescent="0.3">
      <c r="A361" s="174"/>
    </row>
    <row r="362" spans="1:1" x14ac:dyDescent="0.3">
      <c r="A362" s="174"/>
    </row>
    <row r="363" spans="1:1" x14ac:dyDescent="0.3">
      <c r="A363" s="174"/>
    </row>
    <row r="364" spans="1:1" x14ac:dyDescent="0.3">
      <c r="A364" s="174"/>
    </row>
    <row r="365" spans="1:1" x14ac:dyDescent="0.3">
      <c r="A365" s="174"/>
    </row>
    <row r="366" spans="1:1" x14ac:dyDescent="0.3">
      <c r="A366" s="174"/>
    </row>
    <row r="367" spans="1:1" x14ac:dyDescent="0.3">
      <c r="A367" s="174"/>
    </row>
    <row r="368" spans="1:1" x14ac:dyDescent="0.3">
      <c r="A368" s="174"/>
    </row>
    <row r="369" spans="1:1" x14ac:dyDescent="0.3">
      <c r="A369" s="174"/>
    </row>
    <row r="370" spans="1:1" x14ac:dyDescent="0.3">
      <c r="A370" s="174"/>
    </row>
    <row r="371" spans="1:1" x14ac:dyDescent="0.3">
      <c r="A371" s="174"/>
    </row>
    <row r="372" spans="1:1" x14ac:dyDescent="0.3">
      <c r="A372" s="174"/>
    </row>
    <row r="373" spans="1:1" x14ac:dyDescent="0.3">
      <c r="A373" s="174"/>
    </row>
    <row r="374" spans="1:1" x14ac:dyDescent="0.3">
      <c r="A374" s="174"/>
    </row>
    <row r="375" spans="1:1" x14ac:dyDescent="0.3">
      <c r="A375" s="174"/>
    </row>
    <row r="376" spans="1:1" x14ac:dyDescent="0.3">
      <c r="A376" s="174"/>
    </row>
    <row r="377" spans="1:1" x14ac:dyDescent="0.3">
      <c r="A377" s="174"/>
    </row>
    <row r="378" spans="1:1" x14ac:dyDescent="0.3">
      <c r="A378" s="174"/>
    </row>
    <row r="379" spans="1:1" x14ac:dyDescent="0.3">
      <c r="A379" s="174"/>
    </row>
    <row r="380" spans="1:1" x14ac:dyDescent="0.3">
      <c r="A380" s="174"/>
    </row>
    <row r="381" spans="1:1" x14ac:dyDescent="0.3">
      <c r="A381" s="174"/>
    </row>
    <row r="382" spans="1:1" x14ac:dyDescent="0.3">
      <c r="A382" s="174"/>
    </row>
    <row r="383" spans="1:1" x14ac:dyDescent="0.3">
      <c r="A383" s="174"/>
    </row>
    <row r="384" spans="1:1" x14ac:dyDescent="0.3">
      <c r="A384" s="174"/>
    </row>
    <row r="385" spans="1:1" x14ac:dyDescent="0.3">
      <c r="A385" s="174"/>
    </row>
    <row r="386" spans="1:1" x14ac:dyDescent="0.3">
      <c r="A386" s="174"/>
    </row>
    <row r="387" spans="1:1" x14ac:dyDescent="0.3">
      <c r="A387" s="174"/>
    </row>
    <row r="388" spans="1:1" x14ac:dyDescent="0.3">
      <c r="A388" s="174"/>
    </row>
    <row r="389" spans="1:1" x14ac:dyDescent="0.3">
      <c r="A389" s="174"/>
    </row>
    <row r="390" spans="1:1" x14ac:dyDescent="0.3">
      <c r="A390" s="174"/>
    </row>
    <row r="391" spans="1:1" x14ac:dyDescent="0.3">
      <c r="A391" s="174"/>
    </row>
    <row r="392" spans="1:1" x14ac:dyDescent="0.3">
      <c r="A392" s="174"/>
    </row>
    <row r="393" spans="1:1" x14ac:dyDescent="0.3">
      <c r="A393" s="174"/>
    </row>
    <row r="394" spans="1:1" x14ac:dyDescent="0.3">
      <c r="A394" s="174"/>
    </row>
    <row r="395" spans="1:1" x14ac:dyDescent="0.3">
      <c r="A395" s="174"/>
    </row>
    <row r="396" spans="1:1" x14ac:dyDescent="0.3">
      <c r="A396" s="174"/>
    </row>
    <row r="397" spans="1:1" x14ac:dyDescent="0.3">
      <c r="A397" s="174"/>
    </row>
    <row r="398" spans="1:1" x14ac:dyDescent="0.3">
      <c r="A398" s="174"/>
    </row>
    <row r="399" spans="1:1" x14ac:dyDescent="0.3">
      <c r="A399" s="174"/>
    </row>
    <row r="400" spans="1:1" x14ac:dyDescent="0.3">
      <c r="A400" s="174"/>
    </row>
    <row r="401" spans="1:1" x14ac:dyDescent="0.3">
      <c r="A401" s="174"/>
    </row>
    <row r="402" spans="1:1" x14ac:dyDescent="0.3">
      <c r="A402" s="174"/>
    </row>
    <row r="403" spans="1:1" x14ac:dyDescent="0.3">
      <c r="A403" s="174"/>
    </row>
    <row r="404" spans="1:1" x14ac:dyDescent="0.3">
      <c r="A404" s="174"/>
    </row>
    <row r="405" spans="1:1" x14ac:dyDescent="0.3">
      <c r="A405" s="174"/>
    </row>
    <row r="406" spans="1:1" x14ac:dyDescent="0.3">
      <c r="A406" s="174"/>
    </row>
    <row r="407" spans="1:1" x14ac:dyDescent="0.3">
      <c r="A407" s="174"/>
    </row>
    <row r="408" spans="1:1" x14ac:dyDescent="0.3">
      <c r="A408" s="174"/>
    </row>
    <row r="409" spans="1:1" x14ac:dyDescent="0.3">
      <c r="A409" s="174"/>
    </row>
    <row r="410" spans="1:1" x14ac:dyDescent="0.3">
      <c r="A410" s="174"/>
    </row>
    <row r="411" spans="1:1" x14ac:dyDescent="0.3">
      <c r="A411" s="174"/>
    </row>
    <row r="412" spans="1:1" x14ac:dyDescent="0.3">
      <c r="A412" s="174"/>
    </row>
    <row r="413" spans="1:1" x14ac:dyDescent="0.3">
      <c r="A413" s="174"/>
    </row>
    <row r="414" spans="1:1" x14ac:dyDescent="0.3">
      <c r="A414" s="174"/>
    </row>
    <row r="415" spans="1:1" x14ac:dyDescent="0.3">
      <c r="A415" s="174"/>
    </row>
    <row r="416" spans="1:1" x14ac:dyDescent="0.3">
      <c r="A416" s="174"/>
    </row>
    <row r="417" spans="1:1" x14ac:dyDescent="0.3">
      <c r="A417" s="174"/>
    </row>
    <row r="418" spans="1:1" x14ac:dyDescent="0.3">
      <c r="A418" s="174"/>
    </row>
    <row r="419" spans="1:1" x14ac:dyDescent="0.3">
      <c r="A419" s="174"/>
    </row>
    <row r="420" spans="1:1" x14ac:dyDescent="0.3">
      <c r="A420" s="174"/>
    </row>
    <row r="421" spans="1:1" x14ac:dyDescent="0.3">
      <c r="A421" s="174"/>
    </row>
    <row r="422" spans="1:1" x14ac:dyDescent="0.3">
      <c r="A422" s="174"/>
    </row>
    <row r="423" spans="1:1" x14ac:dyDescent="0.3">
      <c r="A423" s="174"/>
    </row>
    <row r="424" spans="1:1" x14ac:dyDescent="0.3">
      <c r="A424" s="174"/>
    </row>
    <row r="425" spans="1:1" x14ac:dyDescent="0.3">
      <c r="A425" s="174"/>
    </row>
    <row r="426" spans="1:1" x14ac:dyDescent="0.3">
      <c r="A426" s="174"/>
    </row>
    <row r="427" spans="1:1" x14ac:dyDescent="0.3">
      <c r="A427" s="174"/>
    </row>
    <row r="428" spans="1:1" x14ac:dyDescent="0.3">
      <c r="A428" s="174"/>
    </row>
    <row r="429" spans="1:1" x14ac:dyDescent="0.3">
      <c r="A429" s="174"/>
    </row>
    <row r="430" spans="1:1" x14ac:dyDescent="0.3">
      <c r="A430" s="174"/>
    </row>
    <row r="431" spans="1:1" x14ac:dyDescent="0.3">
      <c r="A431" s="174"/>
    </row>
    <row r="432" spans="1:1" x14ac:dyDescent="0.3">
      <c r="A432" s="174"/>
    </row>
    <row r="433" spans="1:1" x14ac:dyDescent="0.3">
      <c r="A433" s="174"/>
    </row>
    <row r="434" spans="1:1" x14ac:dyDescent="0.3">
      <c r="A434" s="174"/>
    </row>
    <row r="435" spans="1:1" x14ac:dyDescent="0.3">
      <c r="A435" s="174"/>
    </row>
    <row r="436" spans="1:1" x14ac:dyDescent="0.3">
      <c r="A436" s="174"/>
    </row>
    <row r="437" spans="1:1" x14ac:dyDescent="0.3">
      <c r="A437" s="174"/>
    </row>
    <row r="438" spans="1:1" x14ac:dyDescent="0.3">
      <c r="A438" s="174"/>
    </row>
    <row r="439" spans="1:1" x14ac:dyDescent="0.3">
      <c r="A439" s="174"/>
    </row>
    <row r="440" spans="1:1" x14ac:dyDescent="0.3">
      <c r="A440" s="174"/>
    </row>
    <row r="441" spans="1:1" x14ac:dyDescent="0.3">
      <c r="A441" s="174"/>
    </row>
    <row r="442" spans="1:1" x14ac:dyDescent="0.3">
      <c r="A442" s="174"/>
    </row>
    <row r="443" spans="1:1" x14ac:dyDescent="0.3">
      <c r="A443" s="174"/>
    </row>
    <row r="444" spans="1:1" x14ac:dyDescent="0.3">
      <c r="A444" s="174"/>
    </row>
    <row r="445" spans="1:1" x14ac:dyDescent="0.3">
      <c r="A445" s="174"/>
    </row>
    <row r="446" spans="1:1" x14ac:dyDescent="0.3">
      <c r="A446" s="174"/>
    </row>
    <row r="447" spans="1:1" x14ac:dyDescent="0.3">
      <c r="A447" s="174"/>
    </row>
    <row r="448" spans="1:1" x14ac:dyDescent="0.3">
      <c r="A448" s="174"/>
    </row>
    <row r="449" spans="1:1" x14ac:dyDescent="0.3">
      <c r="A449" s="174"/>
    </row>
    <row r="450" spans="1:1" x14ac:dyDescent="0.3">
      <c r="A450" s="174"/>
    </row>
    <row r="451" spans="1:1" x14ac:dyDescent="0.3">
      <c r="A451" s="174"/>
    </row>
    <row r="452" spans="1:1" x14ac:dyDescent="0.3">
      <c r="A452" s="174"/>
    </row>
    <row r="453" spans="1:1" x14ac:dyDescent="0.3">
      <c r="A453" s="174"/>
    </row>
    <row r="454" spans="1:1" x14ac:dyDescent="0.3">
      <c r="A454" s="174"/>
    </row>
    <row r="455" spans="1:1" x14ac:dyDescent="0.3">
      <c r="A455" s="174"/>
    </row>
    <row r="456" spans="1:1" x14ac:dyDescent="0.3">
      <c r="A456" s="174"/>
    </row>
    <row r="457" spans="1:1" x14ac:dyDescent="0.3">
      <c r="A457" s="174"/>
    </row>
    <row r="458" spans="1:1" x14ac:dyDescent="0.3">
      <c r="A458" s="174"/>
    </row>
    <row r="459" spans="1:1" x14ac:dyDescent="0.3">
      <c r="A459" s="174"/>
    </row>
    <row r="460" spans="1:1" x14ac:dyDescent="0.3">
      <c r="A460" s="174"/>
    </row>
    <row r="461" spans="1:1" x14ac:dyDescent="0.3">
      <c r="A461" s="174"/>
    </row>
    <row r="462" spans="1:1" x14ac:dyDescent="0.3">
      <c r="A462" s="174"/>
    </row>
    <row r="463" spans="1:1" x14ac:dyDescent="0.3">
      <c r="A463" s="174"/>
    </row>
    <row r="464" spans="1:1" x14ac:dyDescent="0.3">
      <c r="A464" s="174"/>
    </row>
    <row r="465" spans="1:1" x14ac:dyDescent="0.3">
      <c r="A465" s="174"/>
    </row>
    <row r="466" spans="1:1" x14ac:dyDescent="0.3">
      <c r="A466" s="174"/>
    </row>
    <row r="467" spans="1:1" x14ac:dyDescent="0.3">
      <c r="A467" s="174"/>
    </row>
    <row r="468" spans="1:1" x14ac:dyDescent="0.3">
      <c r="A468" s="174"/>
    </row>
    <row r="469" spans="1:1" x14ac:dyDescent="0.3">
      <c r="A469" s="174"/>
    </row>
    <row r="470" spans="1:1" x14ac:dyDescent="0.3">
      <c r="A470" s="174"/>
    </row>
    <row r="471" spans="1:1" x14ac:dyDescent="0.3">
      <c r="A471" s="174"/>
    </row>
    <row r="472" spans="1:1" x14ac:dyDescent="0.3">
      <c r="A472" s="174"/>
    </row>
    <row r="473" spans="1:1" x14ac:dyDescent="0.3">
      <c r="A473" s="174"/>
    </row>
    <row r="474" spans="1:1" x14ac:dyDescent="0.3">
      <c r="A474" s="174"/>
    </row>
    <row r="475" spans="1:1" x14ac:dyDescent="0.3">
      <c r="A475" s="174"/>
    </row>
    <row r="476" spans="1:1" x14ac:dyDescent="0.3">
      <c r="A476" s="174"/>
    </row>
    <row r="477" spans="1:1" x14ac:dyDescent="0.3">
      <c r="A477" s="174"/>
    </row>
    <row r="478" spans="1:1" x14ac:dyDescent="0.3">
      <c r="A478" s="174"/>
    </row>
    <row r="479" spans="1:1" x14ac:dyDescent="0.3">
      <c r="A479" s="174"/>
    </row>
    <row r="480" spans="1:1" x14ac:dyDescent="0.3">
      <c r="A480" s="174"/>
    </row>
    <row r="481" spans="1:1" x14ac:dyDescent="0.3">
      <c r="A481" s="174"/>
    </row>
    <row r="482" spans="1:1" x14ac:dyDescent="0.3">
      <c r="A482" s="174"/>
    </row>
    <row r="483" spans="1:1" x14ac:dyDescent="0.3">
      <c r="A483" s="174"/>
    </row>
    <row r="484" spans="1:1" x14ac:dyDescent="0.3">
      <c r="A484" s="174"/>
    </row>
    <row r="485" spans="1:1" x14ac:dyDescent="0.3">
      <c r="A485" s="174"/>
    </row>
    <row r="486" spans="1:1" x14ac:dyDescent="0.3">
      <c r="A486" s="174"/>
    </row>
    <row r="487" spans="1:1" x14ac:dyDescent="0.3">
      <c r="A487" s="174"/>
    </row>
    <row r="488" spans="1:1" x14ac:dyDescent="0.3">
      <c r="A488" s="174"/>
    </row>
    <row r="489" spans="1:1" x14ac:dyDescent="0.3">
      <c r="A489" s="174"/>
    </row>
    <row r="490" spans="1:1" x14ac:dyDescent="0.3">
      <c r="A490" s="174"/>
    </row>
    <row r="491" spans="1:1" x14ac:dyDescent="0.3">
      <c r="A491" s="174"/>
    </row>
    <row r="492" spans="1:1" x14ac:dyDescent="0.3">
      <c r="A492" s="174"/>
    </row>
    <row r="493" spans="1:1" x14ac:dyDescent="0.3">
      <c r="A493" s="174"/>
    </row>
    <row r="494" spans="1:1" x14ac:dyDescent="0.3">
      <c r="A494" s="174"/>
    </row>
    <row r="495" spans="1:1" x14ac:dyDescent="0.3">
      <c r="A495" s="174"/>
    </row>
    <row r="496" spans="1:1" x14ac:dyDescent="0.3">
      <c r="A496" s="174"/>
    </row>
    <row r="497" spans="1:1" x14ac:dyDescent="0.3">
      <c r="A497" s="174"/>
    </row>
    <row r="498" spans="1:1" x14ac:dyDescent="0.3">
      <c r="A498" s="174"/>
    </row>
    <row r="499" spans="1:1" x14ac:dyDescent="0.3">
      <c r="A499" s="174"/>
    </row>
    <row r="500" spans="1:1" x14ac:dyDescent="0.3">
      <c r="A500" s="174"/>
    </row>
    <row r="501" spans="1:1" x14ac:dyDescent="0.3">
      <c r="A501" s="174"/>
    </row>
    <row r="502" spans="1:1" x14ac:dyDescent="0.3">
      <c r="A502" s="174"/>
    </row>
    <row r="503" spans="1:1" x14ac:dyDescent="0.3">
      <c r="A503" s="174"/>
    </row>
    <row r="504" spans="1:1" x14ac:dyDescent="0.3">
      <c r="A504" s="174"/>
    </row>
    <row r="505" spans="1:1" x14ac:dyDescent="0.3">
      <c r="A505" s="174"/>
    </row>
    <row r="506" spans="1:1" x14ac:dyDescent="0.3">
      <c r="A506" s="174"/>
    </row>
    <row r="507" spans="1:1" x14ac:dyDescent="0.3">
      <c r="A507" s="174"/>
    </row>
    <row r="508" spans="1:1" x14ac:dyDescent="0.3">
      <c r="A508" s="174"/>
    </row>
    <row r="509" spans="1:1" x14ac:dyDescent="0.3">
      <c r="A509" s="174"/>
    </row>
    <row r="510" spans="1:1" x14ac:dyDescent="0.3">
      <c r="A510" s="174"/>
    </row>
    <row r="511" spans="1:1" x14ac:dyDescent="0.3">
      <c r="A511" s="174"/>
    </row>
    <row r="512" spans="1:1" x14ac:dyDescent="0.3">
      <c r="A512" s="174"/>
    </row>
    <row r="513" spans="1:1" x14ac:dyDescent="0.3">
      <c r="A513" s="174"/>
    </row>
    <row r="514" spans="1:1" x14ac:dyDescent="0.3">
      <c r="A514" s="174"/>
    </row>
    <row r="515" spans="1:1" x14ac:dyDescent="0.3">
      <c r="A515" s="174"/>
    </row>
    <row r="516" spans="1:1" x14ac:dyDescent="0.3">
      <c r="A516" s="174"/>
    </row>
    <row r="517" spans="1:1" x14ac:dyDescent="0.3">
      <c r="A517" s="174"/>
    </row>
    <row r="518" spans="1:1" x14ac:dyDescent="0.3">
      <c r="A518" s="174"/>
    </row>
    <row r="519" spans="1:1" x14ac:dyDescent="0.3">
      <c r="A519" s="174"/>
    </row>
    <row r="520" spans="1:1" x14ac:dyDescent="0.3">
      <c r="A520" s="174"/>
    </row>
    <row r="521" spans="1:1" x14ac:dyDescent="0.3">
      <c r="A521" s="174"/>
    </row>
    <row r="522" spans="1:1" x14ac:dyDescent="0.3">
      <c r="A522" s="174"/>
    </row>
    <row r="523" spans="1:1" x14ac:dyDescent="0.3">
      <c r="A523" s="174"/>
    </row>
    <row r="524" spans="1:1" x14ac:dyDescent="0.3">
      <c r="A524" s="174"/>
    </row>
    <row r="525" spans="1:1" x14ac:dyDescent="0.3">
      <c r="A525" s="174"/>
    </row>
    <row r="526" spans="1:1" x14ac:dyDescent="0.3">
      <c r="A526" s="174"/>
    </row>
    <row r="527" spans="1:1" x14ac:dyDescent="0.3">
      <c r="A527" s="174"/>
    </row>
    <row r="528" spans="1:1" x14ac:dyDescent="0.3">
      <c r="A528" s="174"/>
    </row>
    <row r="529" spans="1:1" x14ac:dyDescent="0.3">
      <c r="A529" s="174"/>
    </row>
    <row r="530" spans="1:1" x14ac:dyDescent="0.3">
      <c r="A530" s="174"/>
    </row>
    <row r="531" spans="1:1" x14ac:dyDescent="0.3">
      <c r="A531" s="174"/>
    </row>
    <row r="532" spans="1:1" x14ac:dyDescent="0.3">
      <c r="A532" s="174"/>
    </row>
    <row r="533" spans="1:1" x14ac:dyDescent="0.3">
      <c r="A533" s="174"/>
    </row>
    <row r="534" spans="1:1" x14ac:dyDescent="0.3">
      <c r="A534" s="174"/>
    </row>
    <row r="535" spans="1:1" x14ac:dyDescent="0.3">
      <c r="A535" s="174"/>
    </row>
    <row r="536" spans="1:1" x14ac:dyDescent="0.3">
      <c r="A536" s="174"/>
    </row>
    <row r="537" spans="1:1" x14ac:dyDescent="0.3">
      <c r="A537" s="174"/>
    </row>
    <row r="538" spans="1:1" x14ac:dyDescent="0.3">
      <c r="A538" s="174"/>
    </row>
    <row r="539" spans="1:1" x14ac:dyDescent="0.3">
      <c r="A539" s="174"/>
    </row>
    <row r="540" spans="1:1" x14ac:dyDescent="0.3">
      <c r="A540" s="174"/>
    </row>
    <row r="541" spans="1:1" x14ac:dyDescent="0.3">
      <c r="A541" s="174"/>
    </row>
    <row r="542" spans="1:1" x14ac:dyDescent="0.3">
      <c r="A542" s="174"/>
    </row>
    <row r="543" spans="1:1" x14ac:dyDescent="0.3">
      <c r="A543" s="174"/>
    </row>
    <row r="544" spans="1:1" x14ac:dyDescent="0.3">
      <c r="A544" s="174"/>
    </row>
    <row r="545" spans="1:1" x14ac:dyDescent="0.3">
      <c r="A545" s="174"/>
    </row>
    <row r="546" spans="1:1" x14ac:dyDescent="0.3">
      <c r="A546" s="174"/>
    </row>
    <row r="547" spans="1:1" x14ac:dyDescent="0.3">
      <c r="A547" s="174"/>
    </row>
    <row r="548" spans="1:1" x14ac:dyDescent="0.3">
      <c r="A548" s="174"/>
    </row>
    <row r="549" spans="1:1" x14ac:dyDescent="0.3">
      <c r="A549" s="174"/>
    </row>
    <row r="550" spans="1:1" x14ac:dyDescent="0.3">
      <c r="A550" s="174"/>
    </row>
    <row r="551" spans="1:1" x14ac:dyDescent="0.3">
      <c r="A551" s="174"/>
    </row>
    <row r="552" spans="1:1" x14ac:dyDescent="0.3">
      <c r="A552" s="174"/>
    </row>
    <row r="553" spans="1:1" x14ac:dyDescent="0.3">
      <c r="A553" s="174"/>
    </row>
    <row r="554" spans="1:1" x14ac:dyDescent="0.3">
      <c r="A554" s="174"/>
    </row>
    <row r="555" spans="1:1" x14ac:dyDescent="0.3">
      <c r="A555" s="174"/>
    </row>
    <row r="556" spans="1:1" x14ac:dyDescent="0.3">
      <c r="A556" s="174"/>
    </row>
    <row r="557" spans="1:1" x14ac:dyDescent="0.3">
      <c r="A557" s="174"/>
    </row>
    <row r="558" spans="1:1" x14ac:dyDescent="0.3">
      <c r="A558" s="174"/>
    </row>
    <row r="559" spans="1:1" x14ac:dyDescent="0.3">
      <c r="A559" s="174"/>
    </row>
    <row r="560" spans="1:1" x14ac:dyDescent="0.3">
      <c r="A560" s="174"/>
    </row>
    <row r="561" spans="1:1" x14ac:dyDescent="0.3">
      <c r="A561" s="174"/>
    </row>
    <row r="562" spans="1:1" x14ac:dyDescent="0.3">
      <c r="A562" s="174"/>
    </row>
    <row r="563" spans="1:1" x14ac:dyDescent="0.3">
      <c r="A563" s="174"/>
    </row>
    <row r="564" spans="1:1" x14ac:dyDescent="0.3">
      <c r="A564" s="174"/>
    </row>
    <row r="565" spans="1:1" x14ac:dyDescent="0.3">
      <c r="A565" s="174"/>
    </row>
    <row r="566" spans="1:1" x14ac:dyDescent="0.3">
      <c r="A566" s="174"/>
    </row>
    <row r="567" spans="1:1" x14ac:dyDescent="0.3">
      <c r="A567" s="174"/>
    </row>
    <row r="568" spans="1:1" x14ac:dyDescent="0.3">
      <c r="A568" s="174"/>
    </row>
    <row r="569" spans="1:1" x14ac:dyDescent="0.3">
      <c r="A569" s="174"/>
    </row>
    <row r="570" spans="1:1" x14ac:dyDescent="0.3">
      <c r="A570" s="174"/>
    </row>
    <row r="571" spans="1:1" x14ac:dyDescent="0.3">
      <c r="A571" s="174"/>
    </row>
    <row r="572" spans="1:1" x14ac:dyDescent="0.3">
      <c r="A572" s="174"/>
    </row>
    <row r="573" spans="1:1" x14ac:dyDescent="0.3">
      <c r="A573" s="174"/>
    </row>
    <row r="574" spans="1:1" x14ac:dyDescent="0.3">
      <c r="A574" s="174"/>
    </row>
    <row r="575" spans="1:1" x14ac:dyDescent="0.3">
      <c r="A575" s="174"/>
    </row>
    <row r="576" spans="1:1" x14ac:dyDescent="0.3">
      <c r="A576" s="174"/>
    </row>
    <row r="577" spans="1:1" x14ac:dyDescent="0.3">
      <c r="A577" s="174"/>
    </row>
    <row r="578" spans="1:1" x14ac:dyDescent="0.3">
      <c r="A578" s="174"/>
    </row>
    <row r="579" spans="1:1" x14ac:dyDescent="0.3">
      <c r="A579" s="174"/>
    </row>
    <row r="580" spans="1:1" x14ac:dyDescent="0.3">
      <c r="A580" s="174"/>
    </row>
    <row r="581" spans="1:1" x14ac:dyDescent="0.3">
      <c r="A581" s="174"/>
    </row>
    <row r="582" spans="1:1" x14ac:dyDescent="0.3">
      <c r="A582" s="174"/>
    </row>
    <row r="583" spans="1:1" x14ac:dyDescent="0.3">
      <c r="A583" s="174"/>
    </row>
    <row r="584" spans="1:1" x14ac:dyDescent="0.3">
      <c r="A584" s="174"/>
    </row>
    <row r="585" spans="1:1" x14ac:dyDescent="0.3">
      <c r="A585" s="174"/>
    </row>
    <row r="586" spans="1:1" x14ac:dyDescent="0.3">
      <c r="A586" s="174"/>
    </row>
    <row r="587" spans="1:1" x14ac:dyDescent="0.3">
      <c r="A587" s="174"/>
    </row>
    <row r="588" spans="1:1" x14ac:dyDescent="0.3">
      <c r="A588" s="174"/>
    </row>
    <row r="589" spans="1:1" x14ac:dyDescent="0.3">
      <c r="A589" s="174"/>
    </row>
    <row r="590" spans="1:1" x14ac:dyDescent="0.3">
      <c r="A590" s="174"/>
    </row>
    <row r="591" spans="1:1" x14ac:dyDescent="0.3">
      <c r="A591" s="174"/>
    </row>
    <row r="592" spans="1:1" x14ac:dyDescent="0.3">
      <c r="A592" s="174"/>
    </row>
    <row r="593" spans="1:1" x14ac:dyDescent="0.3">
      <c r="A593" s="174"/>
    </row>
    <row r="594" spans="1:1" x14ac:dyDescent="0.3">
      <c r="A594" s="174"/>
    </row>
    <row r="595" spans="1:1" x14ac:dyDescent="0.3">
      <c r="A595" s="174"/>
    </row>
    <row r="596" spans="1:1" x14ac:dyDescent="0.3">
      <c r="A596" s="174"/>
    </row>
    <row r="597" spans="1:1" x14ac:dyDescent="0.3">
      <c r="A597" s="174"/>
    </row>
    <row r="598" spans="1:1" x14ac:dyDescent="0.3">
      <c r="A598" s="174"/>
    </row>
    <row r="599" spans="1:1" x14ac:dyDescent="0.3">
      <c r="A599" s="174"/>
    </row>
    <row r="600" spans="1:1" x14ac:dyDescent="0.3">
      <c r="A600" s="174"/>
    </row>
    <row r="601" spans="1:1" x14ac:dyDescent="0.3">
      <c r="A601" s="174"/>
    </row>
    <row r="602" spans="1:1" x14ac:dyDescent="0.3">
      <c r="A602" s="174"/>
    </row>
    <row r="603" spans="1:1" x14ac:dyDescent="0.3">
      <c r="A603" s="174"/>
    </row>
    <row r="604" spans="1:1" x14ac:dyDescent="0.3">
      <c r="A604" s="174"/>
    </row>
    <row r="605" spans="1:1" x14ac:dyDescent="0.3">
      <c r="A605" s="174"/>
    </row>
    <row r="606" spans="1:1" x14ac:dyDescent="0.3">
      <c r="A606" s="174"/>
    </row>
    <row r="607" spans="1:1" x14ac:dyDescent="0.3">
      <c r="A607" s="174"/>
    </row>
    <row r="608" spans="1:1" x14ac:dyDescent="0.3">
      <c r="A608" s="174"/>
    </row>
    <row r="609" spans="1:1" x14ac:dyDescent="0.3">
      <c r="A609" s="174"/>
    </row>
    <row r="610" spans="1:1" x14ac:dyDescent="0.3">
      <c r="A610" s="174"/>
    </row>
    <row r="611" spans="1:1" x14ac:dyDescent="0.3">
      <c r="A611" s="174"/>
    </row>
    <row r="612" spans="1:1" x14ac:dyDescent="0.3">
      <c r="A612" s="174"/>
    </row>
    <row r="613" spans="1:1" x14ac:dyDescent="0.3">
      <c r="A613" s="174"/>
    </row>
    <row r="614" spans="1:1" x14ac:dyDescent="0.3">
      <c r="A614" s="174"/>
    </row>
    <row r="615" spans="1:1" x14ac:dyDescent="0.3">
      <c r="A615" s="174"/>
    </row>
    <row r="616" spans="1:1" x14ac:dyDescent="0.3">
      <c r="A616" s="174"/>
    </row>
    <row r="617" spans="1:1" x14ac:dyDescent="0.3">
      <c r="A617" s="174"/>
    </row>
    <row r="618" spans="1:1" x14ac:dyDescent="0.3">
      <c r="A618" s="174"/>
    </row>
    <row r="619" spans="1:1" x14ac:dyDescent="0.3">
      <c r="A619" s="174"/>
    </row>
    <row r="620" spans="1:1" x14ac:dyDescent="0.3">
      <c r="A620" s="174"/>
    </row>
    <row r="621" spans="1:1" x14ac:dyDescent="0.3">
      <c r="A621" s="174"/>
    </row>
    <row r="622" spans="1:1" x14ac:dyDescent="0.3">
      <c r="A622" s="174"/>
    </row>
    <row r="623" spans="1:1" x14ac:dyDescent="0.3">
      <c r="A623" s="174"/>
    </row>
    <row r="624" spans="1:1" x14ac:dyDescent="0.3">
      <c r="A624" s="174"/>
    </row>
    <row r="625" spans="1:1" x14ac:dyDescent="0.3">
      <c r="A625" s="174"/>
    </row>
    <row r="626" spans="1:1" x14ac:dyDescent="0.3">
      <c r="A626" s="174"/>
    </row>
    <row r="627" spans="1:1" x14ac:dyDescent="0.3">
      <c r="A627" s="174"/>
    </row>
    <row r="628" spans="1:1" x14ac:dyDescent="0.3">
      <c r="A628" s="174"/>
    </row>
    <row r="629" spans="1:1" x14ac:dyDescent="0.3">
      <c r="A629" s="174"/>
    </row>
    <row r="630" spans="1:1" x14ac:dyDescent="0.3">
      <c r="A630" s="174"/>
    </row>
    <row r="631" spans="1:1" x14ac:dyDescent="0.3">
      <c r="A631" s="174"/>
    </row>
    <row r="632" spans="1:1" x14ac:dyDescent="0.3">
      <c r="A632" s="174"/>
    </row>
    <row r="633" spans="1:1" x14ac:dyDescent="0.3">
      <c r="A633" s="174"/>
    </row>
    <row r="634" spans="1:1" x14ac:dyDescent="0.3">
      <c r="A634" s="174"/>
    </row>
    <row r="635" spans="1:1" x14ac:dyDescent="0.3">
      <c r="A635" s="174"/>
    </row>
    <row r="636" spans="1:1" x14ac:dyDescent="0.3">
      <c r="A636" s="174"/>
    </row>
    <row r="637" spans="1:1" x14ac:dyDescent="0.3">
      <c r="A637" s="174"/>
    </row>
    <row r="638" spans="1:1" x14ac:dyDescent="0.3">
      <c r="A638" s="174"/>
    </row>
    <row r="639" spans="1:1" x14ac:dyDescent="0.3">
      <c r="A639" s="174"/>
    </row>
    <row r="640" spans="1:1" x14ac:dyDescent="0.3">
      <c r="A640" s="174"/>
    </row>
    <row r="641" spans="1:1" x14ac:dyDescent="0.3">
      <c r="A641" s="174"/>
    </row>
    <row r="642" spans="1:1" x14ac:dyDescent="0.3">
      <c r="A642" s="174"/>
    </row>
    <row r="643" spans="1:1" x14ac:dyDescent="0.3">
      <c r="A643" s="174"/>
    </row>
    <row r="644" spans="1:1" x14ac:dyDescent="0.3">
      <c r="A644" s="174"/>
    </row>
    <row r="645" spans="1:1" x14ac:dyDescent="0.3">
      <c r="A645" s="174"/>
    </row>
    <row r="646" spans="1:1" x14ac:dyDescent="0.3">
      <c r="A646" s="174"/>
    </row>
    <row r="647" spans="1:1" x14ac:dyDescent="0.3">
      <c r="A647" s="174"/>
    </row>
    <row r="648" spans="1:1" x14ac:dyDescent="0.3">
      <c r="A648" s="174"/>
    </row>
    <row r="649" spans="1:1" x14ac:dyDescent="0.3">
      <c r="A649" s="174"/>
    </row>
    <row r="650" spans="1:1" x14ac:dyDescent="0.3">
      <c r="A650" s="174"/>
    </row>
    <row r="651" spans="1:1" x14ac:dyDescent="0.3">
      <c r="A651" s="174"/>
    </row>
    <row r="652" spans="1:1" x14ac:dyDescent="0.3">
      <c r="A652" s="174"/>
    </row>
    <row r="653" spans="1:1" x14ac:dyDescent="0.3">
      <c r="A653" s="174"/>
    </row>
    <row r="654" spans="1:1" x14ac:dyDescent="0.3">
      <c r="A654" s="174"/>
    </row>
    <row r="655" spans="1:1" x14ac:dyDescent="0.3">
      <c r="A655" s="174"/>
    </row>
    <row r="656" spans="1:1" x14ac:dyDescent="0.3">
      <c r="A656" s="174"/>
    </row>
    <row r="657" spans="1:1" x14ac:dyDescent="0.3">
      <c r="A657" s="174"/>
    </row>
    <row r="658" spans="1:1" x14ac:dyDescent="0.3">
      <c r="A658" s="174"/>
    </row>
    <row r="659" spans="1:1" x14ac:dyDescent="0.3">
      <c r="A659" s="174"/>
    </row>
    <row r="660" spans="1:1" x14ac:dyDescent="0.3">
      <c r="A660" s="174"/>
    </row>
    <row r="661" spans="1:1" x14ac:dyDescent="0.3">
      <c r="A661" s="174"/>
    </row>
    <row r="662" spans="1:1" x14ac:dyDescent="0.3">
      <c r="A662" s="174"/>
    </row>
    <row r="663" spans="1:1" x14ac:dyDescent="0.3">
      <c r="A663" s="174"/>
    </row>
    <row r="664" spans="1:1" x14ac:dyDescent="0.3">
      <c r="A664" s="174"/>
    </row>
    <row r="665" spans="1:1" x14ac:dyDescent="0.3">
      <c r="A665" s="174"/>
    </row>
    <row r="666" spans="1:1" x14ac:dyDescent="0.3">
      <c r="A666" s="174"/>
    </row>
    <row r="667" spans="1:1" x14ac:dyDescent="0.3">
      <c r="A667" s="174"/>
    </row>
    <row r="668" spans="1:1" x14ac:dyDescent="0.3">
      <c r="A668" s="174"/>
    </row>
    <row r="669" spans="1:1" x14ac:dyDescent="0.3">
      <c r="A669" s="174"/>
    </row>
    <row r="670" spans="1:1" x14ac:dyDescent="0.3">
      <c r="A670" s="174"/>
    </row>
    <row r="671" spans="1:1" x14ac:dyDescent="0.3">
      <c r="A671" s="174"/>
    </row>
    <row r="672" spans="1:1" x14ac:dyDescent="0.3">
      <c r="A672" s="174"/>
    </row>
    <row r="673" spans="1:1" x14ac:dyDescent="0.3">
      <c r="A673" s="174"/>
    </row>
    <row r="674" spans="1:1" x14ac:dyDescent="0.3">
      <c r="A674" s="174"/>
    </row>
    <row r="675" spans="1:1" x14ac:dyDescent="0.3">
      <c r="A675" s="174"/>
    </row>
    <row r="676" spans="1:1" x14ac:dyDescent="0.3">
      <c r="A676" s="174"/>
    </row>
    <row r="677" spans="1:1" x14ac:dyDescent="0.3">
      <c r="A677" s="174"/>
    </row>
    <row r="678" spans="1:1" x14ac:dyDescent="0.3">
      <c r="A678" s="174"/>
    </row>
    <row r="679" spans="1:1" x14ac:dyDescent="0.3">
      <c r="A679" s="174"/>
    </row>
    <row r="680" spans="1:1" x14ac:dyDescent="0.3">
      <c r="A680" s="174"/>
    </row>
    <row r="681" spans="1:1" x14ac:dyDescent="0.3">
      <c r="A681" s="174"/>
    </row>
    <row r="682" spans="1:1" x14ac:dyDescent="0.3">
      <c r="A682" s="174"/>
    </row>
    <row r="683" spans="1:1" x14ac:dyDescent="0.3">
      <c r="A683" s="174"/>
    </row>
    <row r="684" spans="1:1" x14ac:dyDescent="0.3">
      <c r="A684" s="174"/>
    </row>
    <row r="685" spans="1:1" x14ac:dyDescent="0.3">
      <c r="A685" s="174"/>
    </row>
    <row r="686" spans="1:1" x14ac:dyDescent="0.3">
      <c r="A686" s="174"/>
    </row>
    <row r="687" spans="1:1" x14ac:dyDescent="0.3">
      <c r="A687" s="174"/>
    </row>
    <row r="688" spans="1:1" x14ac:dyDescent="0.3">
      <c r="A688" s="174"/>
    </row>
    <row r="689" spans="1:1" x14ac:dyDescent="0.3">
      <c r="A689" s="174"/>
    </row>
    <row r="690" spans="1:1" x14ac:dyDescent="0.3">
      <c r="A690" s="174"/>
    </row>
    <row r="691" spans="1:1" x14ac:dyDescent="0.3">
      <c r="A691" s="174"/>
    </row>
    <row r="692" spans="1:1" x14ac:dyDescent="0.3">
      <c r="A692" s="174"/>
    </row>
    <row r="693" spans="1:1" x14ac:dyDescent="0.3">
      <c r="A693" s="174"/>
    </row>
    <row r="694" spans="1:1" x14ac:dyDescent="0.3">
      <c r="A694" s="174"/>
    </row>
    <row r="695" spans="1:1" x14ac:dyDescent="0.3">
      <c r="A695" s="174"/>
    </row>
    <row r="696" spans="1:1" x14ac:dyDescent="0.3">
      <c r="A696" s="174"/>
    </row>
    <row r="697" spans="1:1" x14ac:dyDescent="0.3">
      <c r="A697" s="174"/>
    </row>
    <row r="698" spans="1:1" x14ac:dyDescent="0.3">
      <c r="A698" s="174"/>
    </row>
    <row r="699" spans="1:1" x14ac:dyDescent="0.3">
      <c r="A699" s="174"/>
    </row>
    <row r="700" spans="1:1" x14ac:dyDescent="0.3">
      <c r="A700" s="174"/>
    </row>
    <row r="701" spans="1:1" x14ac:dyDescent="0.3">
      <c r="A701" s="174"/>
    </row>
    <row r="702" spans="1:1" x14ac:dyDescent="0.3">
      <c r="A702" s="174"/>
    </row>
    <row r="703" spans="1:1" x14ac:dyDescent="0.3">
      <c r="A703" s="174"/>
    </row>
    <row r="704" spans="1:1" x14ac:dyDescent="0.3">
      <c r="A704" s="174"/>
    </row>
    <row r="705" spans="1:1" x14ac:dyDescent="0.3">
      <c r="A705" s="174"/>
    </row>
    <row r="706" spans="1:1" x14ac:dyDescent="0.3">
      <c r="A706" s="174"/>
    </row>
    <row r="707" spans="1:1" x14ac:dyDescent="0.3">
      <c r="A707" s="174"/>
    </row>
    <row r="708" spans="1:1" x14ac:dyDescent="0.3">
      <c r="A708" s="174"/>
    </row>
    <row r="709" spans="1:1" x14ac:dyDescent="0.3">
      <c r="A709" s="174"/>
    </row>
    <row r="710" spans="1:1" x14ac:dyDescent="0.3">
      <c r="A710" s="174"/>
    </row>
    <row r="711" spans="1:1" x14ac:dyDescent="0.3">
      <c r="A711" s="174"/>
    </row>
    <row r="712" spans="1:1" x14ac:dyDescent="0.3">
      <c r="A712" s="174"/>
    </row>
    <row r="713" spans="1:1" x14ac:dyDescent="0.3">
      <c r="A713" s="174"/>
    </row>
    <row r="714" spans="1:1" x14ac:dyDescent="0.3">
      <c r="A714" s="174"/>
    </row>
    <row r="715" spans="1:1" x14ac:dyDescent="0.3">
      <c r="A715" s="174"/>
    </row>
    <row r="716" spans="1:1" x14ac:dyDescent="0.3">
      <c r="A716" s="174"/>
    </row>
    <row r="717" spans="1:1" x14ac:dyDescent="0.3">
      <c r="A717" s="174"/>
    </row>
    <row r="718" spans="1:1" x14ac:dyDescent="0.3">
      <c r="A718" s="174"/>
    </row>
    <row r="719" spans="1:1" x14ac:dyDescent="0.3">
      <c r="A719" s="174"/>
    </row>
    <row r="720" spans="1:1" x14ac:dyDescent="0.3">
      <c r="A720" s="174"/>
    </row>
    <row r="721" spans="1:1" x14ac:dyDescent="0.3">
      <c r="A721" s="174"/>
    </row>
    <row r="722" spans="1:1" x14ac:dyDescent="0.3">
      <c r="A722" s="174"/>
    </row>
    <row r="723" spans="1:1" x14ac:dyDescent="0.3">
      <c r="A723" s="174"/>
    </row>
    <row r="724" spans="1:1" x14ac:dyDescent="0.3">
      <c r="A724" s="174"/>
    </row>
    <row r="725" spans="1:1" x14ac:dyDescent="0.3">
      <c r="A725" s="174"/>
    </row>
    <row r="726" spans="1:1" x14ac:dyDescent="0.3">
      <c r="A726" s="174"/>
    </row>
    <row r="727" spans="1:1" x14ac:dyDescent="0.3">
      <c r="A727" s="174"/>
    </row>
    <row r="728" spans="1:1" x14ac:dyDescent="0.3">
      <c r="A728" s="174"/>
    </row>
    <row r="729" spans="1:1" x14ac:dyDescent="0.3">
      <c r="A729" s="174"/>
    </row>
    <row r="730" spans="1:1" x14ac:dyDescent="0.3">
      <c r="A730" s="174"/>
    </row>
    <row r="731" spans="1:1" x14ac:dyDescent="0.3">
      <c r="A731" s="174"/>
    </row>
    <row r="732" spans="1:1" x14ac:dyDescent="0.3">
      <c r="A732" s="174"/>
    </row>
    <row r="733" spans="1:1" x14ac:dyDescent="0.3">
      <c r="A733" s="174"/>
    </row>
    <row r="734" spans="1:1" x14ac:dyDescent="0.3">
      <c r="A734" s="174"/>
    </row>
    <row r="735" spans="1:1" x14ac:dyDescent="0.3">
      <c r="A735" s="174"/>
    </row>
    <row r="736" spans="1:1" x14ac:dyDescent="0.3">
      <c r="A736" s="174"/>
    </row>
    <row r="737" spans="1:1" x14ac:dyDescent="0.3">
      <c r="A737" s="174"/>
    </row>
    <row r="738" spans="1:1" x14ac:dyDescent="0.3">
      <c r="A738" s="174"/>
    </row>
    <row r="739" spans="1:1" x14ac:dyDescent="0.3">
      <c r="A739" s="174"/>
    </row>
    <row r="740" spans="1:1" x14ac:dyDescent="0.3">
      <c r="A740" s="174"/>
    </row>
    <row r="741" spans="1:1" x14ac:dyDescent="0.3">
      <c r="A741" s="174"/>
    </row>
    <row r="742" spans="1:1" x14ac:dyDescent="0.3">
      <c r="A742" s="174"/>
    </row>
    <row r="743" spans="1:1" x14ac:dyDescent="0.3">
      <c r="A743" s="174"/>
    </row>
    <row r="744" spans="1:1" x14ac:dyDescent="0.3">
      <c r="A744" s="174"/>
    </row>
    <row r="745" spans="1:1" x14ac:dyDescent="0.3">
      <c r="A745" s="174"/>
    </row>
    <row r="746" spans="1:1" x14ac:dyDescent="0.3">
      <c r="A746" s="174"/>
    </row>
    <row r="747" spans="1:1" x14ac:dyDescent="0.3">
      <c r="A747" s="174"/>
    </row>
    <row r="748" spans="1:1" x14ac:dyDescent="0.3">
      <c r="A748" s="174"/>
    </row>
    <row r="749" spans="1:1" x14ac:dyDescent="0.3">
      <c r="A749" s="174"/>
    </row>
    <row r="750" spans="1:1" x14ac:dyDescent="0.3">
      <c r="A750" s="174"/>
    </row>
    <row r="751" spans="1:1" x14ac:dyDescent="0.3">
      <c r="A751" s="174"/>
    </row>
    <row r="752" spans="1:1" x14ac:dyDescent="0.3">
      <c r="A752" s="174"/>
    </row>
    <row r="753" spans="1:1" x14ac:dyDescent="0.3">
      <c r="A753" s="174"/>
    </row>
    <row r="754" spans="1:1" x14ac:dyDescent="0.3">
      <c r="A754" s="174"/>
    </row>
    <row r="755" spans="1:1" x14ac:dyDescent="0.3">
      <c r="A755" s="174"/>
    </row>
    <row r="756" spans="1:1" x14ac:dyDescent="0.3">
      <c r="A756" s="174"/>
    </row>
    <row r="757" spans="1:1" x14ac:dyDescent="0.3">
      <c r="A757" s="174"/>
    </row>
    <row r="758" spans="1:1" x14ac:dyDescent="0.3">
      <c r="A758" s="174"/>
    </row>
    <row r="759" spans="1:1" x14ac:dyDescent="0.3">
      <c r="A759" s="174"/>
    </row>
    <row r="760" spans="1:1" x14ac:dyDescent="0.3">
      <c r="A760" s="174"/>
    </row>
    <row r="761" spans="1:1" x14ac:dyDescent="0.3">
      <c r="A761" s="174"/>
    </row>
    <row r="762" spans="1:1" x14ac:dyDescent="0.3">
      <c r="A762" s="174"/>
    </row>
    <row r="763" spans="1:1" x14ac:dyDescent="0.3">
      <c r="A763" s="174"/>
    </row>
    <row r="764" spans="1:1" x14ac:dyDescent="0.3">
      <c r="A764" s="174"/>
    </row>
    <row r="765" spans="1:1" x14ac:dyDescent="0.3">
      <c r="A765" s="174"/>
    </row>
    <row r="766" spans="1:1" x14ac:dyDescent="0.3">
      <c r="A766" s="174"/>
    </row>
    <row r="767" spans="1:1" x14ac:dyDescent="0.3">
      <c r="A767" s="174"/>
    </row>
    <row r="768" spans="1:1" x14ac:dyDescent="0.3">
      <c r="A768" s="174"/>
    </row>
    <row r="769" spans="1:1" x14ac:dyDescent="0.3">
      <c r="A769" s="174"/>
    </row>
    <row r="770" spans="1:1" x14ac:dyDescent="0.3">
      <c r="A770" s="174"/>
    </row>
    <row r="771" spans="1:1" x14ac:dyDescent="0.3">
      <c r="A771" s="174"/>
    </row>
    <row r="772" spans="1:1" x14ac:dyDescent="0.3">
      <c r="A772" s="174"/>
    </row>
    <row r="773" spans="1:1" x14ac:dyDescent="0.3">
      <c r="A773" s="174"/>
    </row>
    <row r="774" spans="1:1" x14ac:dyDescent="0.3">
      <c r="A774" s="174"/>
    </row>
    <row r="775" spans="1:1" x14ac:dyDescent="0.3">
      <c r="A775" s="174"/>
    </row>
    <row r="776" spans="1:1" x14ac:dyDescent="0.3">
      <c r="A776" s="174"/>
    </row>
    <row r="777" spans="1:1" x14ac:dyDescent="0.3">
      <c r="A777" s="174"/>
    </row>
    <row r="778" spans="1:1" x14ac:dyDescent="0.3">
      <c r="A778" s="174"/>
    </row>
    <row r="779" spans="1:1" x14ac:dyDescent="0.3">
      <c r="A779" s="174"/>
    </row>
    <row r="780" spans="1:1" x14ac:dyDescent="0.3">
      <c r="A780" s="174"/>
    </row>
    <row r="781" spans="1:1" x14ac:dyDescent="0.3">
      <c r="A781" s="174"/>
    </row>
    <row r="782" spans="1:1" x14ac:dyDescent="0.3">
      <c r="A782" s="174"/>
    </row>
    <row r="783" spans="1:1" x14ac:dyDescent="0.3">
      <c r="A783" s="174"/>
    </row>
    <row r="784" spans="1:1" x14ac:dyDescent="0.3">
      <c r="A784" s="174"/>
    </row>
    <row r="785" spans="1:1" x14ac:dyDescent="0.3">
      <c r="A785" s="174"/>
    </row>
    <row r="786" spans="1:1" x14ac:dyDescent="0.3">
      <c r="A786" s="174"/>
    </row>
    <row r="787" spans="1:1" x14ac:dyDescent="0.3">
      <c r="A787" s="174"/>
    </row>
    <row r="788" spans="1:1" x14ac:dyDescent="0.3">
      <c r="A788" s="174"/>
    </row>
    <row r="789" spans="1:1" x14ac:dyDescent="0.3">
      <c r="A789" s="174"/>
    </row>
    <row r="790" spans="1:1" x14ac:dyDescent="0.3">
      <c r="A790" s="174"/>
    </row>
    <row r="791" spans="1:1" x14ac:dyDescent="0.3">
      <c r="A791" s="174"/>
    </row>
    <row r="792" spans="1:1" x14ac:dyDescent="0.3">
      <c r="A792" s="174"/>
    </row>
    <row r="793" spans="1:1" x14ac:dyDescent="0.3">
      <c r="A793" s="174"/>
    </row>
    <row r="794" spans="1:1" x14ac:dyDescent="0.3">
      <c r="A794" s="174"/>
    </row>
    <row r="795" spans="1:1" x14ac:dyDescent="0.3">
      <c r="A795" s="174"/>
    </row>
    <row r="796" spans="1:1" x14ac:dyDescent="0.3">
      <c r="A796" s="174"/>
    </row>
    <row r="797" spans="1:1" x14ac:dyDescent="0.3">
      <c r="A797" s="174"/>
    </row>
    <row r="798" spans="1:1" x14ac:dyDescent="0.3">
      <c r="A798" s="174"/>
    </row>
    <row r="799" spans="1:1" x14ac:dyDescent="0.3">
      <c r="A799" s="174"/>
    </row>
    <row r="800" spans="1:1" x14ac:dyDescent="0.3">
      <c r="A800" s="174"/>
    </row>
    <row r="801" spans="1:1" x14ac:dyDescent="0.3">
      <c r="A801" s="174"/>
    </row>
    <row r="802" spans="1:1" x14ac:dyDescent="0.3">
      <c r="A802" s="174"/>
    </row>
    <row r="803" spans="1:1" x14ac:dyDescent="0.3">
      <c r="A803" s="174"/>
    </row>
    <row r="804" spans="1:1" x14ac:dyDescent="0.3">
      <c r="A804" s="174"/>
    </row>
    <row r="805" spans="1:1" x14ac:dyDescent="0.3">
      <c r="A805" s="174"/>
    </row>
    <row r="806" spans="1:1" x14ac:dyDescent="0.3">
      <c r="A806" s="174"/>
    </row>
    <row r="807" spans="1:1" x14ac:dyDescent="0.3">
      <c r="A807" s="174"/>
    </row>
    <row r="808" spans="1:1" x14ac:dyDescent="0.3">
      <c r="A808" s="174"/>
    </row>
    <row r="809" spans="1:1" x14ac:dyDescent="0.3">
      <c r="A809" s="174"/>
    </row>
    <row r="810" spans="1:1" x14ac:dyDescent="0.3">
      <c r="A810" s="174"/>
    </row>
    <row r="811" spans="1:1" x14ac:dyDescent="0.3">
      <c r="A811" s="174"/>
    </row>
    <row r="812" spans="1:1" x14ac:dyDescent="0.3">
      <c r="A812" s="174"/>
    </row>
    <row r="813" spans="1:1" x14ac:dyDescent="0.3">
      <c r="A813" s="174"/>
    </row>
    <row r="814" spans="1:1" x14ac:dyDescent="0.3">
      <c r="A814" s="174"/>
    </row>
    <row r="815" spans="1:1" x14ac:dyDescent="0.3">
      <c r="A815" s="174"/>
    </row>
    <row r="816" spans="1:1" x14ac:dyDescent="0.3">
      <c r="A816" s="174"/>
    </row>
    <row r="817" spans="1:1" x14ac:dyDescent="0.3">
      <c r="A817" s="174"/>
    </row>
    <row r="818" spans="1:1" x14ac:dyDescent="0.3">
      <c r="A818" s="174"/>
    </row>
    <row r="819" spans="1:1" x14ac:dyDescent="0.3">
      <c r="A819" s="174"/>
    </row>
    <row r="820" spans="1:1" x14ac:dyDescent="0.3">
      <c r="A820" s="174"/>
    </row>
    <row r="821" spans="1:1" x14ac:dyDescent="0.3">
      <c r="A821" s="174"/>
    </row>
    <row r="822" spans="1:1" x14ac:dyDescent="0.3">
      <c r="A822" s="174"/>
    </row>
    <row r="823" spans="1:1" x14ac:dyDescent="0.3">
      <c r="A823" s="174"/>
    </row>
    <row r="824" spans="1:1" x14ac:dyDescent="0.3">
      <c r="A824" s="174"/>
    </row>
    <row r="825" spans="1:1" x14ac:dyDescent="0.3">
      <c r="A825" s="174"/>
    </row>
    <row r="826" spans="1:1" x14ac:dyDescent="0.3">
      <c r="A826" s="174"/>
    </row>
    <row r="827" spans="1:1" x14ac:dyDescent="0.3">
      <c r="A827" s="174"/>
    </row>
    <row r="828" spans="1:1" x14ac:dyDescent="0.3">
      <c r="A828" s="174"/>
    </row>
    <row r="829" spans="1:1" x14ac:dyDescent="0.3">
      <c r="A829" s="174"/>
    </row>
    <row r="830" spans="1:1" x14ac:dyDescent="0.3">
      <c r="A830" s="174"/>
    </row>
    <row r="831" spans="1:1" x14ac:dyDescent="0.3">
      <c r="A831" s="174"/>
    </row>
    <row r="832" spans="1:1" x14ac:dyDescent="0.3">
      <c r="A832" s="174"/>
    </row>
    <row r="833" spans="1:1" x14ac:dyDescent="0.3">
      <c r="A833" s="174"/>
    </row>
    <row r="834" spans="1:1" x14ac:dyDescent="0.3">
      <c r="A834" s="174"/>
    </row>
    <row r="835" spans="1:1" x14ac:dyDescent="0.3">
      <c r="A835" s="174"/>
    </row>
    <row r="836" spans="1:1" x14ac:dyDescent="0.3">
      <c r="A836" s="174"/>
    </row>
    <row r="837" spans="1:1" x14ac:dyDescent="0.3">
      <c r="A837" s="174"/>
    </row>
    <row r="838" spans="1:1" x14ac:dyDescent="0.3">
      <c r="A838" s="174"/>
    </row>
    <row r="839" spans="1:1" x14ac:dyDescent="0.3">
      <c r="A839" s="174"/>
    </row>
    <row r="840" spans="1:1" x14ac:dyDescent="0.3">
      <c r="A840" s="174"/>
    </row>
    <row r="841" spans="1:1" x14ac:dyDescent="0.3">
      <c r="A841" s="174"/>
    </row>
    <row r="842" spans="1:1" x14ac:dyDescent="0.3">
      <c r="A842" s="174"/>
    </row>
    <row r="843" spans="1:1" x14ac:dyDescent="0.3">
      <c r="A843" s="174"/>
    </row>
    <row r="844" spans="1:1" x14ac:dyDescent="0.3">
      <c r="A844" s="174"/>
    </row>
    <row r="845" spans="1:1" x14ac:dyDescent="0.3">
      <c r="A845" s="174"/>
    </row>
    <row r="846" spans="1:1" x14ac:dyDescent="0.3">
      <c r="A846" s="174"/>
    </row>
    <row r="847" spans="1:1" x14ac:dyDescent="0.3">
      <c r="A847" s="174"/>
    </row>
    <row r="848" spans="1:1" x14ac:dyDescent="0.3">
      <c r="A848" s="174"/>
    </row>
    <row r="849" spans="1:1" x14ac:dyDescent="0.3">
      <c r="A849" s="174"/>
    </row>
    <row r="850" spans="1:1" x14ac:dyDescent="0.3">
      <c r="A850" s="174"/>
    </row>
    <row r="851" spans="1:1" x14ac:dyDescent="0.3">
      <c r="A851" s="174"/>
    </row>
    <row r="852" spans="1:1" x14ac:dyDescent="0.3">
      <c r="A852" s="174"/>
    </row>
    <row r="853" spans="1:1" x14ac:dyDescent="0.3">
      <c r="A853" s="174"/>
    </row>
    <row r="854" spans="1:1" x14ac:dyDescent="0.3">
      <c r="A854" s="174"/>
    </row>
    <row r="855" spans="1:1" x14ac:dyDescent="0.3">
      <c r="A855" s="174"/>
    </row>
    <row r="856" spans="1:1" x14ac:dyDescent="0.3">
      <c r="A856" s="174"/>
    </row>
    <row r="857" spans="1:1" x14ac:dyDescent="0.3">
      <c r="A857" s="174"/>
    </row>
    <row r="858" spans="1:1" x14ac:dyDescent="0.3">
      <c r="A858" s="174"/>
    </row>
    <row r="859" spans="1:1" x14ac:dyDescent="0.3">
      <c r="A859" s="174"/>
    </row>
    <row r="860" spans="1:1" x14ac:dyDescent="0.3">
      <c r="A860" s="174"/>
    </row>
    <row r="861" spans="1:1" x14ac:dyDescent="0.3">
      <c r="A861" s="174"/>
    </row>
    <row r="862" spans="1:1" x14ac:dyDescent="0.3">
      <c r="A862" s="174"/>
    </row>
    <row r="863" spans="1:1" x14ac:dyDescent="0.3">
      <c r="A863" s="174"/>
    </row>
    <row r="864" spans="1:1" x14ac:dyDescent="0.3">
      <c r="A864" s="174"/>
    </row>
    <row r="865" spans="1:1" x14ac:dyDescent="0.3">
      <c r="A865" s="174"/>
    </row>
    <row r="866" spans="1:1" x14ac:dyDescent="0.3">
      <c r="A866" s="174"/>
    </row>
    <row r="867" spans="1:1" x14ac:dyDescent="0.3">
      <c r="A867" s="174"/>
    </row>
    <row r="868" spans="1:1" x14ac:dyDescent="0.3">
      <c r="A868" s="174"/>
    </row>
    <row r="869" spans="1:1" x14ac:dyDescent="0.3">
      <c r="A869" s="174"/>
    </row>
    <row r="870" spans="1:1" x14ac:dyDescent="0.3">
      <c r="A870" s="174"/>
    </row>
    <row r="871" spans="1:1" x14ac:dyDescent="0.3">
      <c r="A871" s="174"/>
    </row>
    <row r="872" spans="1:1" x14ac:dyDescent="0.3">
      <c r="A872" s="174"/>
    </row>
    <row r="873" spans="1:1" x14ac:dyDescent="0.3">
      <c r="A873" s="174"/>
    </row>
    <row r="874" spans="1:1" x14ac:dyDescent="0.3">
      <c r="A874" s="174"/>
    </row>
    <row r="875" spans="1:1" x14ac:dyDescent="0.3">
      <c r="A875" s="174"/>
    </row>
    <row r="876" spans="1:1" x14ac:dyDescent="0.3">
      <c r="A876" s="174"/>
    </row>
    <row r="877" spans="1:1" x14ac:dyDescent="0.3">
      <c r="A877" s="174"/>
    </row>
    <row r="878" spans="1:1" x14ac:dyDescent="0.3">
      <c r="A878" s="174"/>
    </row>
    <row r="879" spans="1:1" x14ac:dyDescent="0.3">
      <c r="A879" s="174"/>
    </row>
    <row r="880" spans="1:1" x14ac:dyDescent="0.3">
      <c r="A880" s="174"/>
    </row>
    <row r="881" spans="1:1" x14ac:dyDescent="0.3">
      <c r="A881" s="174"/>
    </row>
    <row r="882" spans="1:1" x14ac:dyDescent="0.3">
      <c r="A882" s="174"/>
    </row>
    <row r="883" spans="1:1" x14ac:dyDescent="0.3">
      <c r="A883" s="174"/>
    </row>
    <row r="884" spans="1:1" x14ac:dyDescent="0.3">
      <c r="A884" s="174"/>
    </row>
    <row r="885" spans="1:1" x14ac:dyDescent="0.3">
      <c r="A885" s="174"/>
    </row>
    <row r="886" spans="1:1" x14ac:dyDescent="0.3">
      <c r="A886" s="174"/>
    </row>
    <row r="887" spans="1:1" x14ac:dyDescent="0.3">
      <c r="A887" s="174"/>
    </row>
    <row r="888" spans="1:1" x14ac:dyDescent="0.3">
      <c r="A888" s="174"/>
    </row>
    <row r="889" spans="1:1" x14ac:dyDescent="0.3">
      <c r="A889" s="174"/>
    </row>
    <row r="890" spans="1:1" x14ac:dyDescent="0.3">
      <c r="A890" s="174"/>
    </row>
    <row r="891" spans="1:1" x14ac:dyDescent="0.3">
      <c r="A891" s="174"/>
    </row>
    <row r="892" spans="1:1" x14ac:dyDescent="0.3">
      <c r="A892" s="174"/>
    </row>
    <row r="893" spans="1:1" x14ac:dyDescent="0.3">
      <c r="A893" s="174"/>
    </row>
    <row r="894" spans="1:1" x14ac:dyDescent="0.3">
      <c r="A894" s="174"/>
    </row>
    <row r="895" spans="1:1" x14ac:dyDescent="0.3">
      <c r="A895" s="174"/>
    </row>
    <row r="896" spans="1:1" x14ac:dyDescent="0.3">
      <c r="A896" s="174"/>
    </row>
    <row r="897" spans="1:1" x14ac:dyDescent="0.3">
      <c r="A897" s="174"/>
    </row>
    <row r="898" spans="1:1" x14ac:dyDescent="0.3">
      <c r="A898" s="174"/>
    </row>
    <row r="899" spans="1:1" x14ac:dyDescent="0.3">
      <c r="A899" s="174"/>
    </row>
    <row r="900" spans="1:1" x14ac:dyDescent="0.3">
      <c r="A900" s="174"/>
    </row>
    <row r="901" spans="1:1" x14ac:dyDescent="0.3">
      <c r="A901" s="174"/>
    </row>
    <row r="902" spans="1:1" x14ac:dyDescent="0.3">
      <c r="A902" s="174"/>
    </row>
    <row r="903" spans="1:1" x14ac:dyDescent="0.3">
      <c r="A903" s="174"/>
    </row>
    <row r="904" spans="1:1" x14ac:dyDescent="0.3">
      <c r="A904" s="174"/>
    </row>
    <row r="905" spans="1:1" x14ac:dyDescent="0.3">
      <c r="A905" s="174"/>
    </row>
    <row r="906" spans="1:1" x14ac:dyDescent="0.3">
      <c r="A906" s="174"/>
    </row>
    <row r="907" spans="1:1" x14ac:dyDescent="0.3">
      <c r="A907" s="174"/>
    </row>
    <row r="908" spans="1:1" x14ac:dyDescent="0.3">
      <c r="A908" s="174"/>
    </row>
    <row r="909" spans="1:1" x14ac:dyDescent="0.3">
      <c r="A909" s="174"/>
    </row>
    <row r="910" spans="1:1" x14ac:dyDescent="0.3">
      <c r="A910" s="174"/>
    </row>
    <row r="911" spans="1:1" x14ac:dyDescent="0.3">
      <c r="A911" s="174"/>
    </row>
    <row r="912" spans="1:1" x14ac:dyDescent="0.3">
      <c r="A912" s="174"/>
    </row>
    <row r="913" spans="1:1" x14ac:dyDescent="0.3">
      <c r="A913" s="174"/>
    </row>
    <row r="914" spans="1:1" x14ac:dyDescent="0.3">
      <c r="A914" s="174"/>
    </row>
    <row r="915" spans="1:1" x14ac:dyDescent="0.3">
      <c r="A915" s="174"/>
    </row>
    <row r="916" spans="1:1" x14ac:dyDescent="0.3">
      <c r="A916" s="174"/>
    </row>
    <row r="917" spans="1:1" x14ac:dyDescent="0.3">
      <c r="A917" s="174"/>
    </row>
    <row r="918" spans="1:1" x14ac:dyDescent="0.3">
      <c r="A918" s="174"/>
    </row>
    <row r="919" spans="1:1" x14ac:dyDescent="0.3">
      <c r="A919" s="174"/>
    </row>
    <row r="920" spans="1:1" x14ac:dyDescent="0.3">
      <c r="A920" s="174"/>
    </row>
    <row r="921" spans="1:1" x14ac:dyDescent="0.3">
      <c r="A921" s="174"/>
    </row>
    <row r="922" spans="1:1" x14ac:dyDescent="0.3">
      <c r="A922" s="174"/>
    </row>
    <row r="923" spans="1:1" x14ac:dyDescent="0.3">
      <c r="A923" s="174"/>
    </row>
    <row r="924" spans="1:1" x14ac:dyDescent="0.3">
      <c r="A924" s="174"/>
    </row>
    <row r="925" spans="1:1" x14ac:dyDescent="0.3">
      <c r="A925" s="174"/>
    </row>
    <row r="926" spans="1:1" x14ac:dyDescent="0.3">
      <c r="A926" s="174"/>
    </row>
    <row r="927" spans="1:1" x14ac:dyDescent="0.3">
      <c r="A927" s="174"/>
    </row>
    <row r="928" spans="1:1" x14ac:dyDescent="0.3">
      <c r="A928" s="174"/>
    </row>
    <row r="929" spans="1:1" x14ac:dyDescent="0.3">
      <c r="A929" s="174"/>
    </row>
    <row r="930" spans="1:1" x14ac:dyDescent="0.3">
      <c r="A930" s="174"/>
    </row>
    <row r="931" spans="1:1" x14ac:dyDescent="0.3">
      <c r="A931" s="174"/>
    </row>
    <row r="932" spans="1:1" x14ac:dyDescent="0.3">
      <c r="A932" s="174"/>
    </row>
    <row r="933" spans="1:1" x14ac:dyDescent="0.3">
      <c r="A933" s="174"/>
    </row>
    <row r="934" spans="1:1" x14ac:dyDescent="0.3">
      <c r="A934" s="174"/>
    </row>
    <row r="935" spans="1:1" x14ac:dyDescent="0.3">
      <c r="A935" s="174"/>
    </row>
    <row r="936" spans="1:1" x14ac:dyDescent="0.3">
      <c r="A936" s="174"/>
    </row>
    <row r="937" spans="1:1" x14ac:dyDescent="0.3">
      <c r="A937" s="174"/>
    </row>
    <row r="938" spans="1:1" x14ac:dyDescent="0.3">
      <c r="A938" s="174"/>
    </row>
    <row r="939" spans="1:1" x14ac:dyDescent="0.3">
      <c r="A939" s="174"/>
    </row>
    <row r="940" spans="1:1" x14ac:dyDescent="0.3">
      <c r="A940" s="174"/>
    </row>
    <row r="941" spans="1:1" x14ac:dyDescent="0.3">
      <c r="A941" s="174"/>
    </row>
    <row r="942" spans="1:1" x14ac:dyDescent="0.3">
      <c r="A942" s="174"/>
    </row>
    <row r="943" spans="1:1" x14ac:dyDescent="0.3">
      <c r="A943" s="174"/>
    </row>
    <row r="944" spans="1:1" x14ac:dyDescent="0.3">
      <c r="A944" s="174"/>
    </row>
    <row r="945" spans="1:1" x14ac:dyDescent="0.3">
      <c r="A945" s="174"/>
    </row>
    <row r="946" spans="1:1" x14ac:dyDescent="0.3">
      <c r="A946" s="174"/>
    </row>
    <row r="947" spans="1:1" x14ac:dyDescent="0.3">
      <c r="A947" s="174"/>
    </row>
    <row r="948" spans="1:1" x14ac:dyDescent="0.3">
      <c r="A948" s="174"/>
    </row>
    <row r="949" spans="1:1" x14ac:dyDescent="0.3">
      <c r="A949" s="174"/>
    </row>
    <row r="950" spans="1:1" x14ac:dyDescent="0.3">
      <c r="A950" s="174"/>
    </row>
    <row r="951" spans="1:1" x14ac:dyDescent="0.3">
      <c r="A951" s="174"/>
    </row>
    <row r="952" spans="1:1" x14ac:dyDescent="0.3">
      <c r="A952" s="174"/>
    </row>
    <row r="953" spans="1:1" x14ac:dyDescent="0.3">
      <c r="A953" s="174"/>
    </row>
    <row r="954" spans="1:1" x14ac:dyDescent="0.3">
      <c r="A954" s="174"/>
    </row>
    <row r="955" spans="1:1" x14ac:dyDescent="0.3">
      <c r="A955" s="174"/>
    </row>
    <row r="956" spans="1:1" x14ac:dyDescent="0.3">
      <c r="A956" s="174"/>
    </row>
    <row r="957" spans="1:1" x14ac:dyDescent="0.3">
      <c r="A957" s="174"/>
    </row>
    <row r="958" spans="1:1" x14ac:dyDescent="0.3">
      <c r="A958" s="174"/>
    </row>
    <row r="959" spans="1:1" x14ac:dyDescent="0.3">
      <c r="A959" s="174"/>
    </row>
    <row r="960" spans="1:1" x14ac:dyDescent="0.3">
      <c r="A960" s="174"/>
    </row>
    <row r="961" spans="1:1" x14ac:dyDescent="0.3">
      <c r="A961" s="174"/>
    </row>
    <row r="962" spans="1:1" x14ac:dyDescent="0.3">
      <c r="A962" s="174"/>
    </row>
    <row r="963" spans="1:1" x14ac:dyDescent="0.3">
      <c r="A963" s="174"/>
    </row>
    <row r="964" spans="1:1" x14ac:dyDescent="0.3">
      <c r="A964" s="174"/>
    </row>
    <row r="965" spans="1:1" x14ac:dyDescent="0.3">
      <c r="A965" s="174"/>
    </row>
    <row r="966" spans="1:1" x14ac:dyDescent="0.3">
      <c r="A966" s="174"/>
    </row>
    <row r="967" spans="1:1" x14ac:dyDescent="0.3">
      <c r="A967" s="174"/>
    </row>
    <row r="968" spans="1:1" x14ac:dyDescent="0.3">
      <c r="A968" s="174"/>
    </row>
    <row r="969" spans="1:1" x14ac:dyDescent="0.3">
      <c r="A969" s="174"/>
    </row>
    <row r="970" spans="1:1" x14ac:dyDescent="0.3">
      <c r="A970" s="174"/>
    </row>
    <row r="971" spans="1:1" x14ac:dyDescent="0.3">
      <c r="A971" s="174"/>
    </row>
    <row r="972" spans="1:1" x14ac:dyDescent="0.3">
      <c r="A972" s="174"/>
    </row>
    <row r="973" spans="1:1" x14ac:dyDescent="0.3">
      <c r="A973" s="174"/>
    </row>
    <row r="974" spans="1:1" x14ac:dyDescent="0.3">
      <c r="A974" s="174"/>
    </row>
    <row r="975" spans="1:1" x14ac:dyDescent="0.3">
      <c r="A975" s="174"/>
    </row>
    <row r="976" spans="1:1" x14ac:dyDescent="0.3">
      <c r="A976" s="174"/>
    </row>
    <row r="977" spans="1:1" x14ac:dyDescent="0.3">
      <c r="A977" s="174"/>
    </row>
    <row r="978" spans="1:1" x14ac:dyDescent="0.3">
      <c r="A978" s="174"/>
    </row>
    <row r="979" spans="1:1" x14ac:dyDescent="0.3">
      <c r="A979" s="174"/>
    </row>
    <row r="980" spans="1:1" x14ac:dyDescent="0.3">
      <c r="A980" s="174"/>
    </row>
    <row r="981" spans="1:1" x14ac:dyDescent="0.3">
      <c r="A981" s="174"/>
    </row>
    <row r="982" spans="1:1" x14ac:dyDescent="0.3">
      <c r="A982" s="174"/>
    </row>
    <row r="983" spans="1:1" x14ac:dyDescent="0.3">
      <c r="A983" s="174"/>
    </row>
    <row r="984" spans="1:1" x14ac:dyDescent="0.3">
      <c r="A984" s="174"/>
    </row>
    <row r="985" spans="1:1" x14ac:dyDescent="0.3">
      <c r="A985" s="174"/>
    </row>
    <row r="986" spans="1:1" x14ac:dyDescent="0.3">
      <c r="A986" s="174"/>
    </row>
    <row r="987" spans="1:1" x14ac:dyDescent="0.3">
      <c r="A987" s="174"/>
    </row>
    <row r="988" spans="1:1" x14ac:dyDescent="0.3">
      <c r="A988" s="174"/>
    </row>
    <row r="989" spans="1:1" x14ac:dyDescent="0.3">
      <c r="A989" s="174"/>
    </row>
    <row r="990" spans="1:1" x14ac:dyDescent="0.3">
      <c r="A990" s="174"/>
    </row>
    <row r="991" spans="1:1" x14ac:dyDescent="0.3">
      <c r="A991" s="174"/>
    </row>
    <row r="992" spans="1:1" x14ac:dyDescent="0.3">
      <c r="A992" s="174"/>
    </row>
    <row r="993" spans="1:1" x14ac:dyDescent="0.3">
      <c r="A993" s="174"/>
    </row>
    <row r="994" spans="1:1" x14ac:dyDescent="0.3">
      <c r="A994" s="174"/>
    </row>
    <row r="995" spans="1:1" x14ac:dyDescent="0.3">
      <c r="A995" s="174"/>
    </row>
    <row r="996" spans="1:1" x14ac:dyDescent="0.3">
      <c r="A996" s="174"/>
    </row>
    <row r="997" spans="1:1" x14ac:dyDescent="0.3">
      <c r="A997" s="174"/>
    </row>
    <row r="998" spans="1:1" x14ac:dyDescent="0.3">
      <c r="A998" s="174"/>
    </row>
    <row r="999" spans="1:1" x14ac:dyDescent="0.3">
      <c r="A999" s="174"/>
    </row>
    <row r="1000" spans="1:1" x14ac:dyDescent="0.3">
      <c r="A1000" s="174"/>
    </row>
    <row r="1001" spans="1:1" x14ac:dyDescent="0.3">
      <c r="A1001" s="174"/>
    </row>
    <row r="1002" spans="1:1" x14ac:dyDescent="0.3">
      <c r="A1002" s="174"/>
    </row>
    <row r="1003" spans="1:1" x14ac:dyDescent="0.3">
      <c r="A1003" s="174"/>
    </row>
    <row r="1004" spans="1:1" x14ac:dyDescent="0.3">
      <c r="A1004" s="174"/>
    </row>
    <row r="1005" spans="1:1" x14ac:dyDescent="0.3">
      <c r="A1005" s="174"/>
    </row>
    <row r="1006" spans="1:1" x14ac:dyDescent="0.3">
      <c r="A1006" s="174"/>
    </row>
    <row r="1007" spans="1:1" x14ac:dyDescent="0.3">
      <c r="A1007" s="174"/>
    </row>
    <row r="1008" spans="1:1" x14ac:dyDescent="0.3">
      <c r="A1008" s="174"/>
    </row>
    <row r="1009" spans="1:1" x14ac:dyDescent="0.3">
      <c r="A1009" s="174"/>
    </row>
    <row r="1010" spans="1:1" x14ac:dyDescent="0.3">
      <c r="A1010" s="174"/>
    </row>
    <row r="1011" spans="1:1" x14ac:dyDescent="0.3">
      <c r="A1011" s="174"/>
    </row>
    <row r="1012" spans="1:1" x14ac:dyDescent="0.3">
      <c r="A1012" s="174"/>
    </row>
    <row r="1013" spans="1:1" x14ac:dyDescent="0.3">
      <c r="A1013" s="174"/>
    </row>
    <row r="1014" spans="1:1" x14ac:dyDescent="0.3">
      <c r="A1014" s="174"/>
    </row>
    <row r="1015" spans="1:1" x14ac:dyDescent="0.3">
      <c r="A1015" s="174"/>
    </row>
    <row r="1016" spans="1:1" x14ac:dyDescent="0.3">
      <c r="A1016" s="174"/>
    </row>
    <row r="1017" spans="1:1" x14ac:dyDescent="0.3">
      <c r="A1017" s="174"/>
    </row>
    <row r="1018" spans="1:1" x14ac:dyDescent="0.3">
      <c r="A1018" s="174"/>
    </row>
    <row r="1019" spans="1:1" x14ac:dyDescent="0.3">
      <c r="A1019" s="174"/>
    </row>
    <row r="1020" spans="1:1" x14ac:dyDescent="0.3">
      <c r="A1020" s="174"/>
    </row>
    <row r="1021" spans="1:1" x14ac:dyDescent="0.3">
      <c r="A1021" s="174"/>
    </row>
    <row r="1022" spans="1:1" x14ac:dyDescent="0.3">
      <c r="A1022" s="174"/>
    </row>
    <row r="1023" spans="1:1" x14ac:dyDescent="0.3">
      <c r="A1023" s="174"/>
    </row>
    <row r="1024" spans="1:1" x14ac:dyDescent="0.3">
      <c r="A1024" s="174"/>
    </row>
    <row r="1025" spans="1:1" x14ac:dyDescent="0.3">
      <c r="A1025" s="174"/>
    </row>
    <row r="1026" spans="1:1" x14ac:dyDescent="0.3">
      <c r="A1026" s="174"/>
    </row>
    <row r="1027" spans="1:1" x14ac:dyDescent="0.3">
      <c r="A1027" s="174"/>
    </row>
    <row r="1028" spans="1:1" x14ac:dyDescent="0.3">
      <c r="A1028" s="174"/>
    </row>
    <row r="1029" spans="1:1" x14ac:dyDescent="0.3">
      <c r="A1029" s="174"/>
    </row>
    <row r="1030" spans="1:1" x14ac:dyDescent="0.3">
      <c r="A1030" s="174"/>
    </row>
    <row r="1031" spans="1:1" x14ac:dyDescent="0.3">
      <c r="A1031" s="174"/>
    </row>
    <row r="1032" spans="1:1" x14ac:dyDescent="0.3">
      <c r="A1032" s="174"/>
    </row>
    <row r="1033" spans="1:1" x14ac:dyDescent="0.3">
      <c r="A1033" s="174"/>
    </row>
    <row r="1034" spans="1:1" x14ac:dyDescent="0.3">
      <c r="A1034" s="174"/>
    </row>
    <row r="1035" spans="1:1" x14ac:dyDescent="0.3">
      <c r="A1035" s="174"/>
    </row>
    <row r="1036" spans="1:1" x14ac:dyDescent="0.3">
      <c r="A1036" s="174"/>
    </row>
    <row r="1037" spans="1:1" x14ac:dyDescent="0.3">
      <c r="A1037" s="174"/>
    </row>
    <row r="1038" spans="1:1" x14ac:dyDescent="0.3">
      <c r="A1038" s="174"/>
    </row>
    <row r="1039" spans="1:1" x14ac:dyDescent="0.3">
      <c r="A1039" s="174"/>
    </row>
    <row r="1040" spans="1:1" x14ac:dyDescent="0.3">
      <c r="A1040" s="174"/>
    </row>
    <row r="1041" spans="1:1" x14ac:dyDescent="0.3">
      <c r="A1041" s="174"/>
    </row>
    <row r="1042" spans="1:1" x14ac:dyDescent="0.3">
      <c r="A1042" s="174"/>
    </row>
    <row r="1043" spans="1:1" x14ac:dyDescent="0.3">
      <c r="A1043" s="174"/>
    </row>
    <row r="1044" spans="1:1" x14ac:dyDescent="0.3">
      <c r="A1044" s="174"/>
    </row>
    <row r="1045" spans="1:1" x14ac:dyDescent="0.3">
      <c r="A1045" s="174"/>
    </row>
    <row r="1046" spans="1:1" x14ac:dyDescent="0.3">
      <c r="A1046" s="174"/>
    </row>
    <row r="1047" spans="1:1" x14ac:dyDescent="0.3">
      <c r="A1047" s="174"/>
    </row>
    <row r="1048" spans="1:1" x14ac:dyDescent="0.3">
      <c r="A1048" s="174"/>
    </row>
    <row r="1049" spans="1:1" x14ac:dyDescent="0.3">
      <c r="A1049" s="174"/>
    </row>
    <row r="1050" spans="1:1" x14ac:dyDescent="0.3">
      <c r="A1050" s="174"/>
    </row>
    <row r="1051" spans="1:1" x14ac:dyDescent="0.3">
      <c r="A1051" s="174"/>
    </row>
    <row r="1052" spans="1:1" x14ac:dyDescent="0.3">
      <c r="A1052" s="174"/>
    </row>
    <row r="1053" spans="1:1" x14ac:dyDescent="0.3">
      <c r="A1053" s="174"/>
    </row>
    <row r="1054" spans="1:1" x14ac:dyDescent="0.3">
      <c r="A1054" s="174"/>
    </row>
    <row r="1055" spans="1:1" x14ac:dyDescent="0.3">
      <c r="A1055" s="174"/>
    </row>
    <row r="1056" spans="1:1" x14ac:dyDescent="0.3">
      <c r="A1056" s="174"/>
    </row>
    <row r="1057" spans="1:1" x14ac:dyDescent="0.3">
      <c r="A1057" s="174"/>
    </row>
    <row r="1058" spans="1:1" x14ac:dyDescent="0.3">
      <c r="A1058" s="174"/>
    </row>
    <row r="1059" spans="1:1" x14ac:dyDescent="0.3">
      <c r="A1059" s="174"/>
    </row>
    <row r="1060" spans="1:1" x14ac:dyDescent="0.3">
      <c r="A1060" s="174"/>
    </row>
    <row r="1061" spans="1:1" x14ac:dyDescent="0.3">
      <c r="A1061" s="174"/>
    </row>
    <row r="1062" spans="1:1" x14ac:dyDescent="0.3">
      <c r="A1062" s="174"/>
    </row>
    <row r="1063" spans="1:1" x14ac:dyDescent="0.3">
      <c r="A1063" s="174"/>
    </row>
    <row r="1064" spans="1:1" x14ac:dyDescent="0.3">
      <c r="A1064" s="174"/>
    </row>
    <row r="1065" spans="1:1" x14ac:dyDescent="0.3">
      <c r="A1065" s="174"/>
    </row>
    <row r="1066" spans="1:1" x14ac:dyDescent="0.3">
      <c r="A1066" s="174"/>
    </row>
    <row r="1067" spans="1:1" x14ac:dyDescent="0.3">
      <c r="A1067" s="174"/>
    </row>
    <row r="1068" spans="1:1" x14ac:dyDescent="0.3">
      <c r="A1068" s="174"/>
    </row>
    <row r="1069" spans="1:1" x14ac:dyDescent="0.3">
      <c r="A1069" s="174"/>
    </row>
    <row r="1070" spans="1:1" x14ac:dyDescent="0.3">
      <c r="A1070" s="174"/>
    </row>
    <row r="1071" spans="1:1" x14ac:dyDescent="0.3">
      <c r="A1071" s="174"/>
    </row>
    <row r="1072" spans="1:1" x14ac:dyDescent="0.3">
      <c r="A1072" s="174"/>
    </row>
    <row r="1073" spans="1:1" x14ac:dyDescent="0.3">
      <c r="A1073" s="174"/>
    </row>
    <row r="1074" spans="1:1" x14ac:dyDescent="0.3">
      <c r="A1074" s="174"/>
    </row>
    <row r="1075" spans="1:1" x14ac:dyDescent="0.3">
      <c r="A1075" s="174"/>
    </row>
    <row r="1076" spans="1:1" x14ac:dyDescent="0.3">
      <c r="A1076" s="174"/>
    </row>
    <row r="1077" spans="1:1" x14ac:dyDescent="0.3">
      <c r="A1077" s="174"/>
    </row>
    <row r="1078" spans="1:1" x14ac:dyDescent="0.3">
      <c r="A1078" s="174"/>
    </row>
    <row r="1079" spans="1:1" x14ac:dyDescent="0.3">
      <c r="A1079" s="174"/>
    </row>
    <row r="1080" spans="1:1" x14ac:dyDescent="0.3">
      <c r="A1080" s="174"/>
    </row>
    <row r="1081" spans="1:1" x14ac:dyDescent="0.3">
      <c r="A1081" s="174"/>
    </row>
    <row r="1082" spans="1:1" x14ac:dyDescent="0.3">
      <c r="A1082" s="174"/>
    </row>
    <row r="1083" spans="1:1" x14ac:dyDescent="0.3">
      <c r="A1083" s="174"/>
    </row>
    <row r="1084" spans="1:1" x14ac:dyDescent="0.3">
      <c r="A1084" s="174"/>
    </row>
    <row r="1085" spans="1:1" x14ac:dyDescent="0.3">
      <c r="A1085" s="174"/>
    </row>
    <row r="1086" spans="1:1" x14ac:dyDescent="0.3">
      <c r="A1086" s="174"/>
    </row>
    <row r="1087" spans="1:1" x14ac:dyDescent="0.3">
      <c r="A1087" s="174"/>
    </row>
    <row r="1088" spans="1:1" x14ac:dyDescent="0.3">
      <c r="A1088" s="174"/>
    </row>
    <row r="1089" spans="1:1" x14ac:dyDescent="0.3">
      <c r="A1089" s="174"/>
    </row>
    <row r="1090" spans="1:1" x14ac:dyDescent="0.3">
      <c r="A1090" s="174"/>
    </row>
    <row r="1091" spans="1:1" x14ac:dyDescent="0.3">
      <c r="A1091" s="174"/>
    </row>
    <row r="1092" spans="1:1" x14ac:dyDescent="0.3">
      <c r="A1092" s="174"/>
    </row>
    <row r="1093" spans="1:1" x14ac:dyDescent="0.3">
      <c r="A1093" s="174"/>
    </row>
    <row r="1094" spans="1:1" x14ac:dyDescent="0.3">
      <c r="A1094" s="174"/>
    </row>
    <row r="1095" spans="1:1" x14ac:dyDescent="0.3">
      <c r="A1095" s="174"/>
    </row>
    <row r="1096" spans="1:1" x14ac:dyDescent="0.3">
      <c r="A1096" s="174"/>
    </row>
    <row r="1097" spans="1:1" x14ac:dyDescent="0.3">
      <c r="A1097" s="174"/>
    </row>
    <row r="1098" spans="1:1" x14ac:dyDescent="0.3">
      <c r="A1098" s="174"/>
    </row>
    <row r="1099" spans="1:1" x14ac:dyDescent="0.3">
      <c r="A1099" s="174"/>
    </row>
    <row r="1100" spans="1:1" x14ac:dyDescent="0.3">
      <c r="A1100" s="174"/>
    </row>
    <row r="1101" spans="1:1" x14ac:dyDescent="0.3">
      <c r="A1101" s="174"/>
    </row>
    <row r="1102" spans="1:1" x14ac:dyDescent="0.3">
      <c r="A1102" s="174"/>
    </row>
    <row r="1103" spans="1:1" x14ac:dyDescent="0.3">
      <c r="A1103" s="174"/>
    </row>
    <row r="1104" spans="1:1" x14ac:dyDescent="0.3">
      <c r="A1104" s="174"/>
    </row>
    <row r="1105" spans="1:1" x14ac:dyDescent="0.3">
      <c r="A1105" s="174"/>
    </row>
    <row r="1106" spans="1:1" x14ac:dyDescent="0.3">
      <c r="A1106" s="174"/>
    </row>
    <row r="1107" spans="1:1" x14ac:dyDescent="0.3">
      <c r="A1107" s="174"/>
    </row>
    <row r="1108" spans="1:1" x14ac:dyDescent="0.3">
      <c r="A1108" s="174"/>
    </row>
    <row r="1109" spans="1:1" x14ac:dyDescent="0.3">
      <c r="A1109" s="174"/>
    </row>
    <row r="1110" spans="1:1" x14ac:dyDescent="0.3">
      <c r="A1110" s="174"/>
    </row>
    <row r="1111" spans="1:1" x14ac:dyDescent="0.3">
      <c r="A1111" s="174"/>
    </row>
    <row r="1112" spans="1:1" x14ac:dyDescent="0.3">
      <c r="A1112" s="174"/>
    </row>
    <row r="1113" spans="1:1" x14ac:dyDescent="0.3">
      <c r="A1113" s="174"/>
    </row>
    <row r="1114" spans="1:1" x14ac:dyDescent="0.3">
      <c r="A1114" s="174"/>
    </row>
    <row r="1115" spans="1:1" x14ac:dyDescent="0.3">
      <c r="A1115" s="174"/>
    </row>
    <row r="1116" spans="1:1" x14ac:dyDescent="0.3">
      <c r="A1116" s="174"/>
    </row>
    <row r="1117" spans="1:1" x14ac:dyDescent="0.3">
      <c r="A1117" s="174"/>
    </row>
    <row r="1118" spans="1:1" x14ac:dyDescent="0.3">
      <c r="A1118" s="174"/>
    </row>
    <row r="1119" spans="1:1" x14ac:dyDescent="0.3">
      <c r="A1119" s="174"/>
    </row>
    <row r="1120" spans="1:1" x14ac:dyDescent="0.3">
      <c r="A1120" s="174"/>
    </row>
    <row r="1121" spans="1:1" x14ac:dyDescent="0.3">
      <c r="A1121" s="174"/>
    </row>
    <row r="1122" spans="1:1" x14ac:dyDescent="0.3">
      <c r="A1122" s="174"/>
    </row>
    <row r="1123" spans="1:1" x14ac:dyDescent="0.3">
      <c r="A1123" s="174"/>
    </row>
    <row r="1124" spans="1:1" x14ac:dyDescent="0.3">
      <c r="A1124" s="174"/>
    </row>
    <row r="1125" spans="1:1" x14ac:dyDescent="0.3">
      <c r="A1125" s="174"/>
    </row>
    <row r="1126" spans="1:1" x14ac:dyDescent="0.3">
      <c r="A1126" s="174"/>
    </row>
    <row r="1127" spans="1:1" x14ac:dyDescent="0.3">
      <c r="A1127" s="174"/>
    </row>
    <row r="1128" spans="1:1" x14ac:dyDescent="0.3">
      <c r="A1128" s="174"/>
    </row>
    <row r="1129" spans="1:1" x14ac:dyDescent="0.3">
      <c r="A1129" s="174"/>
    </row>
    <row r="1130" spans="1:1" x14ac:dyDescent="0.3">
      <c r="A1130" s="174"/>
    </row>
    <row r="1131" spans="1:1" x14ac:dyDescent="0.3">
      <c r="A1131" s="174"/>
    </row>
    <row r="1132" spans="1:1" x14ac:dyDescent="0.3">
      <c r="A1132" s="174"/>
    </row>
    <row r="1133" spans="1:1" x14ac:dyDescent="0.3">
      <c r="A1133" s="174"/>
    </row>
    <row r="1134" spans="1:1" x14ac:dyDescent="0.3">
      <c r="A1134" s="174"/>
    </row>
    <row r="1135" spans="1:1" x14ac:dyDescent="0.3">
      <c r="A1135" s="174"/>
    </row>
    <row r="1136" spans="1:1" x14ac:dyDescent="0.3">
      <c r="A1136" s="174"/>
    </row>
    <row r="1137" spans="1:1" x14ac:dyDescent="0.3">
      <c r="A1137" s="174"/>
    </row>
    <row r="1138" spans="1:1" x14ac:dyDescent="0.3">
      <c r="A1138" s="174"/>
    </row>
    <row r="1139" spans="1:1" x14ac:dyDescent="0.3">
      <c r="A1139" s="174"/>
    </row>
    <row r="1140" spans="1:1" x14ac:dyDescent="0.3">
      <c r="A1140" s="174"/>
    </row>
    <row r="1141" spans="1:1" x14ac:dyDescent="0.3">
      <c r="A1141" s="174"/>
    </row>
    <row r="1142" spans="1:1" x14ac:dyDescent="0.3">
      <c r="A1142" s="174"/>
    </row>
    <row r="1143" spans="1:1" x14ac:dyDescent="0.3">
      <c r="A1143" s="174"/>
    </row>
    <row r="1144" spans="1:1" x14ac:dyDescent="0.3">
      <c r="A1144" s="174"/>
    </row>
    <row r="1145" spans="1:1" x14ac:dyDescent="0.3">
      <c r="A1145" s="174"/>
    </row>
    <row r="1146" spans="1:1" x14ac:dyDescent="0.3">
      <c r="A1146" s="174"/>
    </row>
    <row r="1147" spans="1:1" x14ac:dyDescent="0.3">
      <c r="A1147" s="174"/>
    </row>
    <row r="1148" spans="1:1" x14ac:dyDescent="0.3">
      <c r="A1148" s="174"/>
    </row>
    <row r="1149" spans="1:1" x14ac:dyDescent="0.3">
      <c r="A1149" s="174"/>
    </row>
    <row r="1150" spans="1:1" x14ac:dyDescent="0.3">
      <c r="A1150" s="174"/>
    </row>
    <row r="1151" spans="1:1" x14ac:dyDescent="0.3">
      <c r="A1151" s="174"/>
    </row>
    <row r="1152" spans="1:1" x14ac:dyDescent="0.3">
      <c r="A1152" s="174"/>
    </row>
    <row r="1153" spans="1:1" x14ac:dyDescent="0.3">
      <c r="A1153" s="174"/>
    </row>
    <row r="1154" spans="1:1" x14ac:dyDescent="0.3">
      <c r="A1154" s="174"/>
    </row>
    <row r="1155" spans="1:1" x14ac:dyDescent="0.3">
      <c r="A1155" s="174"/>
    </row>
    <row r="1156" spans="1:1" x14ac:dyDescent="0.3">
      <c r="A1156" s="174"/>
    </row>
    <row r="1157" spans="1:1" x14ac:dyDescent="0.3">
      <c r="A1157" s="174"/>
    </row>
    <row r="1158" spans="1:1" x14ac:dyDescent="0.3">
      <c r="A1158" s="174"/>
    </row>
    <row r="1159" spans="1:1" x14ac:dyDescent="0.3">
      <c r="A1159" s="174"/>
    </row>
    <row r="1160" spans="1:1" x14ac:dyDescent="0.3">
      <c r="A1160" s="174"/>
    </row>
    <row r="1161" spans="1:1" x14ac:dyDescent="0.3">
      <c r="A1161" s="174"/>
    </row>
    <row r="1162" spans="1:1" x14ac:dyDescent="0.3">
      <c r="A1162" s="174"/>
    </row>
    <row r="1163" spans="1:1" x14ac:dyDescent="0.3">
      <c r="A1163" s="174"/>
    </row>
    <row r="1164" spans="1:1" x14ac:dyDescent="0.3">
      <c r="A1164" s="174"/>
    </row>
    <row r="1165" spans="1:1" x14ac:dyDescent="0.3">
      <c r="A1165" s="174"/>
    </row>
    <row r="1166" spans="1:1" x14ac:dyDescent="0.3">
      <c r="A1166" s="174"/>
    </row>
    <row r="1167" spans="1:1" x14ac:dyDescent="0.3">
      <c r="A1167" s="174"/>
    </row>
    <row r="1168" spans="1:1" x14ac:dyDescent="0.3">
      <c r="A1168" s="174"/>
    </row>
    <row r="1169" spans="1:1" x14ac:dyDescent="0.3">
      <c r="A1169" s="174"/>
    </row>
    <row r="1170" spans="1:1" x14ac:dyDescent="0.3">
      <c r="A1170" s="174"/>
    </row>
    <row r="1171" spans="1:1" x14ac:dyDescent="0.3">
      <c r="A1171" s="174"/>
    </row>
    <row r="1172" spans="1:1" x14ac:dyDescent="0.3">
      <c r="A1172" s="174"/>
    </row>
    <row r="1173" spans="1:1" x14ac:dyDescent="0.3">
      <c r="A1173" s="174"/>
    </row>
    <row r="1174" spans="1:1" x14ac:dyDescent="0.3">
      <c r="A1174" s="174"/>
    </row>
    <row r="1175" spans="1:1" x14ac:dyDescent="0.3">
      <c r="A1175" s="174"/>
    </row>
    <row r="1176" spans="1:1" x14ac:dyDescent="0.3">
      <c r="A1176" s="174"/>
    </row>
    <row r="1177" spans="1:1" x14ac:dyDescent="0.3">
      <c r="A1177" s="174"/>
    </row>
    <row r="1178" spans="1:1" x14ac:dyDescent="0.3">
      <c r="A1178" s="174"/>
    </row>
    <row r="1179" spans="1:1" x14ac:dyDescent="0.3">
      <c r="A1179" s="174"/>
    </row>
    <row r="1180" spans="1:1" x14ac:dyDescent="0.3">
      <c r="A1180" s="174"/>
    </row>
    <row r="1181" spans="1:1" x14ac:dyDescent="0.3">
      <c r="A1181" s="174"/>
    </row>
    <row r="1182" spans="1:1" x14ac:dyDescent="0.3">
      <c r="A1182" s="174"/>
    </row>
    <row r="1183" spans="1:1" x14ac:dyDescent="0.3">
      <c r="A1183" s="174"/>
    </row>
    <row r="1184" spans="1:1" x14ac:dyDescent="0.3">
      <c r="A1184" s="174"/>
    </row>
    <row r="1185" spans="1:1" x14ac:dyDescent="0.3">
      <c r="A1185" s="174"/>
    </row>
    <row r="1186" spans="1:1" x14ac:dyDescent="0.3">
      <c r="A1186" s="174"/>
    </row>
    <row r="1187" spans="1:1" x14ac:dyDescent="0.3">
      <c r="A1187" s="174"/>
    </row>
    <row r="1188" spans="1:1" x14ac:dyDescent="0.3">
      <c r="A1188" s="174"/>
    </row>
    <row r="1189" spans="1:1" x14ac:dyDescent="0.3">
      <c r="A1189" s="174"/>
    </row>
    <row r="1190" spans="1:1" x14ac:dyDescent="0.3">
      <c r="A1190" s="174"/>
    </row>
    <row r="1191" spans="1:1" x14ac:dyDescent="0.3">
      <c r="A1191" s="174"/>
    </row>
    <row r="1192" spans="1:1" x14ac:dyDescent="0.3">
      <c r="A1192" s="174"/>
    </row>
    <row r="1193" spans="1:1" x14ac:dyDescent="0.3">
      <c r="A1193" s="174"/>
    </row>
    <row r="1194" spans="1:1" x14ac:dyDescent="0.3">
      <c r="A1194" s="174"/>
    </row>
    <row r="1195" spans="1:1" x14ac:dyDescent="0.3">
      <c r="A1195" s="174"/>
    </row>
    <row r="1196" spans="1:1" x14ac:dyDescent="0.3">
      <c r="A1196" s="174"/>
    </row>
    <row r="1197" spans="1:1" x14ac:dyDescent="0.3">
      <c r="A1197" s="174"/>
    </row>
    <row r="1198" spans="1:1" x14ac:dyDescent="0.3">
      <c r="A1198" s="174"/>
    </row>
    <row r="1199" spans="1:1" x14ac:dyDescent="0.3">
      <c r="A1199" s="174"/>
    </row>
    <row r="1200" spans="1:1" x14ac:dyDescent="0.3">
      <c r="A1200" s="174"/>
    </row>
    <row r="1201" spans="1:1" x14ac:dyDescent="0.3">
      <c r="A1201" s="174"/>
    </row>
    <row r="1202" spans="1:1" x14ac:dyDescent="0.3">
      <c r="A1202" s="174"/>
    </row>
    <row r="1203" spans="1:1" x14ac:dyDescent="0.3">
      <c r="A1203" s="174"/>
    </row>
    <row r="1204" spans="1:1" x14ac:dyDescent="0.3">
      <c r="A1204" s="174"/>
    </row>
    <row r="1205" spans="1:1" x14ac:dyDescent="0.3">
      <c r="A1205" s="174"/>
    </row>
    <row r="1206" spans="1:1" x14ac:dyDescent="0.3">
      <c r="A1206" s="174"/>
    </row>
    <row r="1207" spans="1:1" x14ac:dyDescent="0.3">
      <c r="A1207" s="174"/>
    </row>
    <row r="1208" spans="1:1" x14ac:dyDescent="0.3">
      <c r="A1208" s="174"/>
    </row>
    <row r="1209" spans="1:1" x14ac:dyDescent="0.3">
      <c r="A1209" s="174"/>
    </row>
    <row r="1210" spans="1:1" x14ac:dyDescent="0.3">
      <c r="A1210" s="174"/>
    </row>
    <row r="1211" spans="1:1" x14ac:dyDescent="0.3">
      <c r="A1211" s="174"/>
    </row>
    <row r="1212" spans="1:1" x14ac:dyDescent="0.3">
      <c r="A1212" s="174"/>
    </row>
    <row r="1213" spans="1:1" x14ac:dyDescent="0.3">
      <c r="A1213" s="174"/>
    </row>
    <row r="1214" spans="1:1" x14ac:dyDescent="0.3">
      <c r="A1214" s="174"/>
    </row>
    <row r="1215" spans="1:1" x14ac:dyDescent="0.3">
      <c r="A1215" s="174"/>
    </row>
    <row r="1216" spans="1:1" x14ac:dyDescent="0.3">
      <c r="A1216" s="174"/>
    </row>
    <row r="1217" spans="1:1" x14ac:dyDescent="0.3">
      <c r="A1217" s="174"/>
    </row>
    <row r="1218" spans="1:1" x14ac:dyDescent="0.3">
      <c r="A1218" s="174"/>
    </row>
    <row r="1219" spans="1:1" x14ac:dyDescent="0.3">
      <c r="A1219" s="174"/>
    </row>
    <row r="1220" spans="1:1" x14ac:dyDescent="0.3">
      <c r="A1220" s="174"/>
    </row>
    <row r="1221" spans="1:1" x14ac:dyDescent="0.3">
      <c r="A1221" s="174"/>
    </row>
    <row r="1222" spans="1:1" x14ac:dyDescent="0.3">
      <c r="A1222" s="174"/>
    </row>
    <row r="1223" spans="1:1" x14ac:dyDescent="0.3">
      <c r="A1223" s="174"/>
    </row>
    <row r="1224" spans="1:1" x14ac:dyDescent="0.3">
      <c r="A1224" s="174"/>
    </row>
    <row r="1225" spans="1:1" x14ac:dyDescent="0.3">
      <c r="A1225" s="174"/>
    </row>
    <row r="1226" spans="1:1" x14ac:dyDescent="0.3">
      <c r="A1226" s="174"/>
    </row>
    <row r="1227" spans="1:1" x14ac:dyDescent="0.3">
      <c r="A1227" s="174"/>
    </row>
    <row r="1228" spans="1:1" x14ac:dyDescent="0.3">
      <c r="A1228" s="174"/>
    </row>
    <row r="1229" spans="1:1" x14ac:dyDescent="0.3">
      <c r="A1229" s="174"/>
    </row>
    <row r="1230" spans="1:1" x14ac:dyDescent="0.3">
      <c r="A1230" s="174"/>
    </row>
    <row r="1231" spans="1:1" x14ac:dyDescent="0.3">
      <c r="A1231" s="174"/>
    </row>
    <row r="1232" spans="1:1" x14ac:dyDescent="0.3">
      <c r="A1232" s="174"/>
    </row>
    <row r="1233" spans="1:1" x14ac:dyDescent="0.3">
      <c r="A1233" s="174"/>
    </row>
    <row r="1234" spans="1:1" x14ac:dyDescent="0.3">
      <c r="A1234" s="174"/>
    </row>
    <row r="1235" spans="1:1" x14ac:dyDescent="0.3">
      <c r="A1235" s="174"/>
    </row>
    <row r="1236" spans="1:1" x14ac:dyDescent="0.3">
      <c r="A1236" s="174"/>
    </row>
    <row r="1237" spans="1:1" x14ac:dyDescent="0.3">
      <c r="A1237" s="174"/>
    </row>
    <row r="1238" spans="1:1" x14ac:dyDescent="0.3">
      <c r="A1238" s="174"/>
    </row>
    <row r="1239" spans="1:1" x14ac:dyDescent="0.3">
      <c r="A1239" s="174"/>
    </row>
    <row r="1240" spans="1:1" x14ac:dyDescent="0.3">
      <c r="A1240" s="174"/>
    </row>
    <row r="1241" spans="1:1" x14ac:dyDescent="0.3">
      <c r="A1241" s="174"/>
    </row>
    <row r="1242" spans="1:1" x14ac:dyDescent="0.3">
      <c r="A1242" s="174"/>
    </row>
    <row r="1243" spans="1:1" x14ac:dyDescent="0.3">
      <c r="A1243" s="174"/>
    </row>
    <row r="1244" spans="1:1" x14ac:dyDescent="0.3">
      <c r="A1244" s="174"/>
    </row>
    <row r="1245" spans="1:1" x14ac:dyDescent="0.3">
      <c r="A1245" s="174"/>
    </row>
    <row r="1246" spans="1:1" x14ac:dyDescent="0.3">
      <c r="A1246" s="174"/>
    </row>
    <row r="1247" spans="1:1" x14ac:dyDescent="0.3">
      <c r="A1247" s="174"/>
    </row>
    <row r="1248" spans="1:1" x14ac:dyDescent="0.3">
      <c r="A1248" s="174"/>
    </row>
    <row r="1249" spans="1:1" x14ac:dyDescent="0.3">
      <c r="A1249" s="174"/>
    </row>
    <row r="1250" spans="1:1" x14ac:dyDescent="0.3">
      <c r="A1250" s="174"/>
    </row>
    <row r="1251" spans="1:1" x14ac:dyDescent="0.3">
      <c r="A1251" s="174"/>
    </row>
    <row r="1252" spans="1:1" x14ac:dyDescent="0.3">
      <c r="A1252" s="174"/>
    </row>
    <row r="1253" spans="1:1" x14ac:dyDescent="0.3">
      <c r="A1253" s="174"/>
    </row>
    <row r="1254" spans="1:1" x14ac:dyDescent="0.3">
      <c r="A1254" s="174"/>
    </row>
    <row r="1255" spans="1:1" x14ac:dyDescent="0.3">
      <c r="A1255" s="174"/>
    </row>
    <row r="1256" spans="1:1" x14ac:dyDescent="0.3">
      <c r="A1256" s="174"/>
    </row>
    <row r="1257" spans="1:1" x14ac:dyDescent="0.3">
      <c r="A1257" s="174"/>
    </row>
    <row r="1258" spans="1:1" x14ac:dyDescent="0.3">
      <c r="A1258" s="174"/>
    </row>
    <row r="1259" spans="1:1" x14ac:dyDescent="0.3">
      <c r="A1259" s="174"/>
    </row>
    <row r="1260" spans="1:1" x14ac:dyDescent="0.3">
      <c r="A1260" s="174"/>
    </row>
    <row r="1261" spans="1:1" x14ac:dyDescent="0.3">
      <c r="A1261" s="174"/>
    </row>
    <row r="1262" spans="1:1" x14ac:dyDescent="0.3">
      <c r="A1262" s="174"/>
    </row>
    <row r="1263" spans="1:1" x14ac:dyDescent="0.3">
      <c r="A1263" s="174"/>
    </row>
    <row r="1264" spans="1:1" x14ac:dyDescent="0.3">
      <c r="A1264" s="174"/>
    </row>
    <row r="1265" spans="1:1" x14ac:dyDescent="0.3">
      <c r="A1265" s="174"/>
    </row>
    <row r="1266" spans="1:1" x14ac:dyDescent="0.3">
      <c r="A1266" s="174"/>
    </row>
    <row r="1267" spans="1:1" x14ac:dyDescent="0.3">
      <c r="A1267" s="174"/>
    </row>
    <row r="1268" spans="1:1" x14ac:dyDescent="0.3">
      <c r="A1268" s="174"/>
    </row>
    <row r="1269" spans="1:1" x14ac:dyDescent="0.3">
      <c r="A1269" s="174"/>
    </row>
    <row r="1270" spans="1:1" x14ac:dyDescent="0.3">
      <c r="A1270" s="174"/>
    </row>
    <row r="1271" spans="1:1" x14ac:dyDescent="0.3">
      <c r="A1271" s="174"/>
    </row>
    <row r="1272" spans="1:1" x14ac:dyDescent="0.3">
      <c r="A1272" s="174"/>
    </row>
    <row r="1273" spans="1:1" x14ac:dyDescent="0.3">
      <c r="A1273" s="174"/>
    </row>
    <row r="1274" spans="1:1" x14ac:dyDescent="0.3">
      <c r="A1274" s="174"/>
    </row>
    <row r="1275" spans="1:1" x14ac:dyDescent="0.3">
      <c r="A1275" s="174"/>
    </row>
    <row r="1276" spans="1:1" x14ac:dyDescent="0.3">
      <c r="A1276" s="174"/>
    </row>
    <row r="1277" spans="1:1" x14ac:dyDescent="0.3">
      <c r="A1277" s="174"/>
    </row>
    <row r="1278" spans="1:1" x14ac:dyDescent="0.3">
      <c r="A1278" s="174"/>
    </row>
    <row r="1279" spans="1:1" x14ac:dyDescent="0.3">
      <c r="A1279" s="174"/>
    </row>
    <row r="1280" spans="1:1" x14ac:dyDescent="0.3">
      <c r="A1280" s="174"/>
    </row>
    <row r="1281" spans="1:1" x14ac:dyDescent="0.3">
      <c r="A1281" s="174"/>
    </row>
    <row r="1282" spans="1:1" x14ac:dyDescent="0.3">
      <c r="A1282" s="174"/>
    </row>
    <row r="1283" spans="1:1" x14ac:dyDescent="0.3">
      <c r="A1283" s="174"/>
    </row>
    <row r="1284" spans="1:1" x14ac:dyDescent="0.3">
      <c r="A1284" s="174"/>
    </row>
    <row r="1285" spans="1:1" x14ac:dyDescent="0.3">
      <c r="A1285" s="174"/>
    </row>
    <row r="1286" spans="1:1" x14ac:dyDescent="0.3">
      <c r="A1286" s="174"/>
    </row>
    <row r="1287" spans="1:1" x14ac:dyDescent="0.3">
      <c r="A1287" s="174"/>
    </row>
    <row r="1288" spans="1:1" x14ac:dyDescent="0.3">
      <c r="A1288" s="174"/>
    </row>
    <row r="1289" spans="1:1" x14ac:dyDescent="0.3">
      <c r="A1289" s="174"/>
    </row>
    <row r="1290" spans="1:1" x14ac:dyDescent="0.3">
      <c r="A1290" s="174"/>
    </row>
    <row r="1291" spans="1:1" x14ac:dyDescent="0.3">
      <c r="A1291" s="174"/>
    </row>
    <row r="1292" spans="1:1" x14ac:dyDescent="0.3">
      <c r="A1292" s="174"/>
    </row>
    <row r="1293" spans="1:1" x14ac:dyDescent="0.3">
      <c r="A1293" s="174"/>
    </row>
    <row r="1294" spans="1:1" x14ac:dyDescent="0.3">
      <c r="A1294" s="174"/>
    </row>
    <row r="1295" spans="1:1" x14ac:dyDescent="0.3">
      <c r="A1295" s="174"/>
    </row>
    <row r="1296" spans="1:1" x14ac:dyDescent="0.3">
      <c r="A1296" s="174"/>
    </row>
    <row r="1297" spans="1:1" x14ac:dyDescent="0.3">
      <c r="A1297" s="174"/>
    </row>
    <row r="1298" spans="1:1" x14ac:dyDescent="0.3">
      <c r="A1298" s="174"/>
    </row>
    <row r="1299" spans="1:1" x14ac:dyDescent="0.3">
      <c r="A1299" s="174"/>
    </row>
    <row r="1300" spans="1:1" x14ac:dyDescent="0.3">
      <c r="A1300" s="174"/>
    </row>
    <row r="1301" spans="1:1" x14ac:dyDescent="0.3">
      <c r="A1301" s="174"/>
    </row>
    <row r="1302" spans="1:1" x14ac:dyDescent="0.3">
      <c r="A1302" s="174"/>
    </row>
    <row r="1303" spans="1:1" x14ac:dyDescent="0.3">
      <c r="A1303" s="174"/>
    </row>
    <row r="1304" spans="1:1" x14ac:dyDescent="0.3">
      <c r="A1304" s="174"/>
    </row>
    <row r="1305" spans="1:1" x14ac:dyDescent="0.3">
      <c r="A1305" s="174"/>
    </row>
    <row r="1306" spans="1:1" x14ac:dyDescent="0.3">
      <c r="A1306" s="174"/>
    </row>
    <row r="1307" spans="1:1" x14ac:dyDescent="0.3">
      <c r="A1307" s="174"/>
    </row>
    <row r="1308" spans="1:1" x14ac:dyDescent="0.3">
      <c r="A1308" s="174"/>
    </row>
    <row r="1309" spans="1:1" x14ac:dyDescent="0.3">
      <c r="A1309" s="174"/>
    </row>
    <row r="1310" spans="1:1" x14ac:dyDescent="0.3">
      <c r="A1310" s="174"/>
    </row>
    <row r="1311" spans="1:1" x14ac:dyDescent="0.3">
      <c r="A1311" s="174"/>
    </row>
    <row r="1312" spans="1:1" x14ac:dyDescent="0.3">
      <c r="A1312" s="174"/>
    </row>
    <row r="1313" spans="1:1" x14ac:dyDescent="0.3">
      <c r="A1313" s="174"/>
    </row>
    <row r="1314" spans="1:1" x14ac:dyDescent="0.3">
      <c r="A1314" s="174"/>
    </row>
    <row r="1315" spans="1:1" x14ac:dyDescent="0.3">
      <c r="A1315" s="174"/>
    </row>
    <row r="1316" spans="1:1" x14ac:dyDescent="0.3">
      <c r="A1316" s="174"/>
    </row>
    <row r="1317" spans="1:1" x14ac:dyDescent="0.3">
      <c r="A1317" s="174"/>
    </row>
    <row r="1318" spans="1:1" x14ac:dyDescent="0.3">
      <c r="A1318" s="174"/>
    </row>
    <row r="1319" spans="1:1" x14ac:dyDescent="0.3">
      <c r="A1319" s="174"/>
    </row>
    <row r="1320" spans="1:1" x14ac:dyDescent="0.3">
      <c r="A1320" s="174"/>
    </row>
    <row r="1321" spans="1:1" x14ac:dyDescent="0.3">
      <c r="A1321" s="174"/>
    </row>
    <row r="1322" spans="1:1" x14ac:dyDescent="0.3">
      <c r="A1322" s="174"/>
    </row>
    <row r="1323" spans="1:1" x14ac:dyDescent="0.3">
      <c r="A1323" s="174"/>
    </row>
    <row r="1324" spans="1:1" x14ac:dyDescent="0.3">
      <c r="A1324" s="174"/>
    </row>
    <row r="1325" spans="1:1" x14ac:dyDescent="0.3">
      <c r="A1325" s="174"/>
    </row>
    <row r="1326" spans="1:1" x14ac:dyDescent="0.3">
      <c r="A1326" s="174"/>
    </row>
    <row r="1327" spans="1:1" x14ac:dyDescent="0.3">
      <c r="A1327" s="174"/>
    </row>
    <row r="1328" spans="1:1" x14ac:dyDescent="0.3">
      <c r="A1328" s="174"/>
    </row>
    <row r="1329" spans="1:1" x14ac:dyDescent="0.3">
      <c r="A1329" s="174"/>
    </row>
    <row r="1330" spans="1:1" x14ac:dyDescent="0.3">
      <c r="A1330" s="174"/>
    </row>
    <row r="1331" spans="1:1" x14ac:dyDescent="0.3">
      <c r="A1331" s="174"/>
    </row>
    <row r="1332" spans="1:1" x14ac:dyDescent="0.3">
      <c r="A1332" s="174"/>
    </row>
    <row r="1333" spans="1:1" x14ac:dyDescent="0.3">
      <c r="A1333" s="174"/>
    </row>
    <row r="1334" spans="1:1" x14ac:dyDescent="0.3">
      <c r="A1334" s="174"/>
    </row>
    <row r="1335" spans="1:1" x14ac:dyDescent="0.3">
      <c r="A1335" s="174"/>
    </row>
    <row r="1336" spans="1:1" x14ac:dyDescent="0.3">
      <c r="A1336" s="174"/>
    </row>
    <row r="1337" spans="1:1" x14ac:dyDescent="0.3">
      <c r="A1337" s="174"/>
    </row>
    <row r="1338" spans="1:1" x14ac:dyDescent="0.3">
      <c r="A1338" s="174"/>
    </row>
    <row r="1339" spans="1:1" x14ac:dyDescent="0.3">
      <c r="A1339" s="174"/>
    </row>
    <row r="1340" spans="1:1" x14ac:dyDescent="0.3">
      <c r="A1340" s="174"/>
    </row>
    <row r="1341" spans="1:1" x14ac:dyDescent="0.3">
      <c r="A1341" s="174"/>
    </row>
    <row r="1342" spans="1:1" x14ac:dyDescent="0.3">
      <c r="A1342" s="174"/>
    </row>
    <row r="1343" spans="1:1" x14ac:dyDescent="0.3">
      <c r="A1343" s="174"/>
    </row>
    <row r="1344" spans="1:1" x14ac:dyDescent="0.3">
      <c r="A1344" s="174"/>
    </row>
    <row r="1345" spans="1:1" x14ac:dyDescent="0.3">
      <c r="A1345" s="174"/>
    </row>
    <row r="1346" spans="1:1" x14ac:dyDescent="0.3">
      <c r="A1346" s="174"/>
    </row>
    <row r="1347" spans="1:1" x14ac:dyDescent="0.3">
      <c r="A1347" s="174"/>
    </row>
    <row r="1348" spans="1:1" x14ac:dyDescent="0.3">
      <c r="A1348" s="174"/>
    </row>
    <row r="1349" spans="1:1" x14ac:dyDescent="0.3">
      <c r="A1349" s="174"/>
    </row>
    <row r="1350" spans="1:1" x14ac:dyDescent="0.3">
      <c r="A1350" s="174"/>
    </row>
    <row r="1351" spans="1:1" x14ac:dyDescent="0.3">
      <c r="A1351" s="174"/>
    </row>
    <row r="1352" spans="1:1" x14ac:dyDescent="0.3">
      <c r="A1352" s="174"/>
    </row>
    <row r="1353" spans="1:1" x14ac:dyDescent="0.3">
      <c r="A1353" s="174"/>
    </row>
    <row r="1354" spans="1:1" x14ac:dyDescent="0.3">
      <c r="A1354" s="174"/>
    </row>
    <row r="1355" spans="1:1" x14ac:dyDescent="0.3">
      <c r="A1355" s="174"/>
    </row>
    <row r="1356" spans="1:1" x14ac:dyDescent="0.3">
      <c r="A1356" s="174"/>
    </row>
    <row r="1357" spans="1:1" x14ac:dyDescent="0.3">
      <c r="A1357" s="174"/>
    </row>
    <row r="1358" spans="1:1" x14ac:dyDescent="0.3">
      <c r="A1358" s="174"/>
    </row>
    <row r="1359" spans="1:1" x14ac:dyDescent="0.3">
      <c r="A1359" s="174"/>
    </row>
    <row r="1360" spans="1:1" x14ac:dyDescent="0.3">
      <c r="A1360" s="174"/>
    </row>
    <row r="1361" spans="1:1" x14ac:dyDescent="0.3">
      <c r="A1361" s="174"/>
    </row>
    <row r="1362" spans="1:1" x14ac:dyDescent="0.3">
      <c r="A1362" s="174"/>
    </row>
    <row r="1363" spans="1:1" x14ac:dyDescent="0.3">
      <c r="A1363" s="174"/>
    </row>
    <row r="1364" spans="1:1" x14ac:dyDescent="0.3">
      <c r="A1364" s="174"/>
    </row>
    <row r="1365" spans="1:1" x14ac:dyDescent="0.3">
      <c r="A1365" s="174"/>
    </row>
    <row r="1366" spans="1:1" x14ac:dyDescent="0.3">
      <c r="A1366" s="174"/>
    </row>
    <row r="1367" spans="1:1" x14ac:dyDescent="0.3">
      <c r="A1367" s="174"/>
    </row>
    <row r="1368" spans="1:1" x14ac:dyDescent="0.3">
      <c r="A1368" s="174"/>
    </row>
    <row r="1369" spans="1:1" x14ac:dyDescent="0.3">
      <c r="A1369" s="174"/>
    </row>
    <row r="1370" spans="1:1" x14ac:dyDescent="0.3">
      <c r="A1370" s="174"/>
    </row>
    <row r="1371" spans="1:1" x14ac:dyDescent="0.3">
      <c r="A1371" s="174"/>
    </row>
    <row r="1372" spans="1:1" x14ac:dyDescent="0.3">
      <c r="A1372" s="174"/>
    </row>
    <row r="1373" spans="1:1" x14ac:dyDescent="0.3">
      <c r="A1373" s="174"/>
    </row>
    <row r="1374" spans="1:1" x14ac:dyDescent="0.3">
      <c r="A1374" s="174"/>
    </row>
    <row r="1375" spans="1:1" x14ac:dyDescent="0.3">
      <c r="A1375" s="174"/>
    </row>
    <row r="1376" spans="1:1" x14ac:dyDescent="0.3">
      <c r="A1376" s="174"/>
    </row>
    <row r="1377" spans="1:1" x14ac:dyDescent="0.3">
      <c r="A1377" s="174"/>
    </row>
    <row r="1378" spans="1:1" x14ac:dyDescent="0.3">
      <c r="A1378" s="174"/>
    </row>
    <row r="1379" spans="1:1" x14ac:dyDescent="0.3">
      <c r="A1379" s="174"/>
    </row>
    <row r="1380" spans="1:1" x14ac:dyDescent="0.3">
      <c r="A1380" s="174"/>
    </row>
    <row r="1381" spans="1:1" x14ac:dyDescent="0.3">
      <c r="A1381" s="174"/>
    </row>
    <row r="1382" spans="1:1" x14ac:dyDescent="0.3">
      <c r="A1382" s="174"/>
    </row>
    <row r="1383" spans="1:1" x14ac:dyDescent="0.3">
      <c r="A1383" s="174"/>
    </row>
    <row r="1384" spans="1:1" x14ac:dyDescent="0.3">
      <c r="A1384" s="174"/>
    </row>
    <row r="1385" spans="1:1" x14ac:dyDescent="0.3">
      <c r="A1385" s="174"/>
    </row>
    <row r="1386" spans="1:1" x14ac:dyDescent="0.3">
      <c r="A1386" s="174"/>
    </row>
    <row r="1387" spans="1:1" x14ac:dyDescent="0.3">
      <c r="A1387" s="174"/>
    </row>
    <row r="1388" spans="1:1" x14ac:dyDescent="0.3">
      <c r="A1388" s="174"/>
    </row>
    <row r="1389" spans="1:1" x14ac:dyDescent="0.3">
      <c r="A1389" s="174"/>
    </row>
    <row r="1390" spans="1:1" x14ac:dyDescent="0.3">
      <c r="A1390" s="174"/>
    </row>
    <row r="1391" spans="1:1" x14ac:dyDescent="0.3">
      <c r="A1391" s="174"/>
    </row>
    <row r="1392" spans="1:1" x14ac:dyDescent="0.3">
      <c r="A1392" s="174"/>
    </row>
    <row r="1393" spans="1:1" x14ac:dyDescent="0.3">
      <c r="A1393" s="174"/>
    </row>
    <row r="1394" spans="1:1" x14ac:dyDescent="0.3">
      <c r="A1394" s="174"/>
    </row>
    <row r="1395" spans="1:1" x14ac:dyDescent="0.3">
      <c r="A1395" s="174"/>
    </row>
    <row r="1396" spans="1:1" x14ac:dyDescent="0.3">
      <c r="A1396" s="174"/>
    </row>
    <row r="1397" spans="1:1" x14ac:dyDescent="0.3">
      <c r="A1397" s="174"/>
    </row>
    <row r="1398" spans="1:1" x14ac:dyDescent="0.3">
      <c r="A1398" s="174"/>
    </row>
    <row r="1399" spans="1:1" x14ac:dyDescent="0.3">
      <c r="A1399" s="174"/>
    </row>
    <row r="1400" spans="1:1" x14ac:dyDescent="0.3">
      <c r="A1400" s="174"/>
    </row>
    <row r="1401" spans="1:1" x14ac:dyDescent="0.3">
      <c r="A1401" s="174"/>
    </row>
    <row r="1402" spans="1:1" x14ac:dyDescent="0.3">
      <c r="A1402" s="174"/>
    </row>
    <row r="1403" spans="1:1" x14ac:dyDescent="0.3">
      <c r="A1403" s="174"/>
    </row>
    <row r="1404" spans="1:1" x14ac:dyDescent="0.3">
      <c r="A1404" s="174"/>
    </row>
    <row r="1405" spans="1:1" x14ac:dyDescent="0.3">
      <c r="A1405" s="174"/>
    </row>
    <row r="1406" spans="1:1" x14ac:dyDescent="0.3">
      <c r="A1406" s="174"/>
    </row>
    <row r="1407" spans="1:1" x14ac:dyDescent="0.3">
      <c r="A1407" s="174"/>
    </row>
    <row r="1408" spans="1:1" x14ac:dyDescent="0.3">
      <c r="A1408" s="174"/>
    </row>
    <row r="1409" spans="1:1" x14ac:dyDescent="0.3">
      <c r="A1409" s="174"/>
    </row>
    <row r="1410" spans="1:1" x14ac:dyDescent="0.3">
      <c r="A1410" s="174"/>
    </row>
    <row r="1411" spans="1:1" x14ac:dyDescent="0.3">
      <c r="A1411" s="174"/>
    </row>
    <row r="1412" spans="1:1" x14ac:dyDescent="0.3">
      <c r="A1412" s="174"/>
    </row>
    <row r="1413" spans="1:1" x14ac:dyDescent="0.3">
      <c r="A1413" s="174"/>
    </row>
    <row r="1414" spans="1:1" x14ac:dyDescent="0.3">
      <c r="A1414" s="174"/>
    </row>
    <row r="1415" spans="1:1" x14ac:dyDescent="0.3">
      <c r="A1415" s="174"/>
    </row>
    <row r="1416" spans="1:1" x14ac:dyDescent="0.3">
      <c r="A1416" s="174"/>
    </row>
    <row r="1417" spans="1:1" x14ac:dyDescent="0.3">
      <c r="A1417" s="174"/>
    </row>
    <row r="1418" spans="1:1" x14ac:dyDescent="0.3">
      <c r="A1418" s="174"/>
    </row>
    <row r="1419" spans="1:1" x14ac:dyDescent="0.3">
      <c r="A1419" s="174"/>
    </row>
    <row r="1420" spans="1:1" x14ac:dyDescent="0.3">
      <c r="A1420" s="174"/>
    </row>
    <row r="1421" spans="1:1" x14ac:dyDescent="0.3">
      <c r="A1421" s="174"/>
    </row>
    <row r="1422" spans="1:1" x14ac:dyDescent="0.3">
      <c r="A1422" s="174"/>
    </row>
    <row r="1423" spans="1:1" x14ac:dyDescent="0.3">
      <c r="A1423" s="174"/>
    </row>
    <row r="1424" spans="1:1" x14ac:dyDescent="0.3">
      <c r="A1424" s="174"/>
    </row>
    <row r="1425" spans="1:1" x14ac:dyDescent="0.3">
      <c r="A1425" s="174"/>
    </row>
    <row r="1426" spans="1:1" x14ac:dyDescent="0.3">
      <c r="A1426" s="174"/>
    </row>
    <row r="1427" spans="1:1" x14ac:dyDescent="0.3">
      <c r="A1427" s="174"/>
    </row>
    <row r="1428" spans="1:1" x14ac:dyDescent="0.3">
      <c r="A1428" s="174"/>
    </row>
    <row r="1429" spans="1:1" x14ac:dyDescent="0.3">
      <c r="A1429" s="174"/>
    </row>
    <row r="1430" spans="1:1" x14ac:dyDescent="0.3">
      <c r="A1430" s="174"/>
    </row>
    <row r="1431" spans="1:1" x14ac:dyDescent="0.3">
      <c r="A1431" s="174"/>
    </row>
    <row r="1432" spans="1:1" x14ac:dyDescent="0.3">
      <c r="A1432" s="174"/>
    </row>
    <row r="1433" spans="1:1" x14ac:dyDescent="0.3">
      <c r="A1433" s="174"/>
    </row>
    <row r="1434" spans="1:1" x14ac:dyDescent="0.3">
      <c r="A1434" s="174"/>
    </row>
    <row r="1435" spans="1:1" x14ac:dyDescent="0.3">
      <c r="A1435" s="174"/>
    </row>
    <row r="1436" spans="1:1" x14ac:dyDescent="0.3">
      <c r="A1436" s="174"/>
    </row>
    <row r="1437" spans="1:1" x14ac:dyDescent="0.3">
      <c r="A1437" s="174"/>
    </row>
    <row r="1438" spans="1:1" x14ac:dyDescent="0.3">
      <c r="A1438" s="174"/>
    </row>
    <row r="1439" spans="1:1" x14ac:dyDescent="0.3">
      <c r="A1439" s="174"/>
    </row>
    <row r="1440" spans="1:1" x14ac:dyDescent="0.3">
      <c r="A1440" s="174"/>
    </row>
    <row r="1441" spans="1:1" x14ac:dyDescent="0.3">
      <c r="A1441" s="174"/>
    </row>
    <row r="1442" spans="1:1" x14ac:dyDescent="0.3">
      <c r="A1442" s="174"/>
    </row>
    <row r="1443" spans="1:1" x14ac:dyDescent="0.3">
      <c r="A1443" s="174"/>
    </row>
    <row r="1444" spans="1:1" x14ac:dyDescent="0.3">
      <c r="A1444" s="174"/>
    </row>
    <row r="1445" spans="1:1" x14ac:dyDescent="0.3">
      <c r="A1445" s="174"/>
    </row>
    <row r="1446" spans="1:1" x14ac:dyDescent="0.3">
      <c r="A1446" s="174"/>
    </row>
    <row r="1447" spans="1:1" x14ac:dyDescent="0.3">
      <c r="A1447" s="174"/>
    </row>
    <row r="1448" spans="1:1" x14ac:dyDescent="0.3">
      <c r="A1448" s="174"/>
    </row>
    <row r="1449" spans="1:1" x14ac:dyDescent="0.3">
      <c r="A1449" s="174"/>
    </row>
    <row r="1450" spans="1:1" x14ac:dyDescent="0.3">
      <c r="A1450" s="174"/>
    </row>
    <row r="1451" spans="1:1" x14ac:dyDescent="0.3">
      <c r="A1451" s="174"/>
    </row>
    <row r="1452" spans="1:1" x14ac:dyDescent="0.3">
      <c r="A1452" s="174"/>
    </row>
    <row r="1453" spans="1:1" x14ac:dyDescent="0.3">
      <c r="A1453" s="174"/>
    </row>
    <row r="1454" spans="1:1" x14ac:dyDescent="0.3">
      <c r="A1454" s="174"/>
    </row>
    <row r="1455" spans="1:1" x14ac:dyDescent="0.3">
      <c r="A1455" s="174"/>
    </row>
    <row r="1456" spans="1:1" x14ac:dyDescent="0.3">
      <c r="A1456" s="174"/>
    </row>
    <row r="1457" spans="1:1" x14ac:dyDescent="0.3">
      <c r="A1457" s="174"/>
    </row>
    <row r="1458" spans="1:1" x14ac:dyDescent="0.3">
      <c r="A1458" s="174"/>
    </row>
    <row r="1459" spans="1:1" x14ac:dyDescent="0.3">
      <c r="A1459" s="174"/>
    </row>
    <row r="1460" spans="1:1" x14ac:dyDescent="0.3">
      <c r="A1460" s="174"/>
    </row>
    <row r="1461" spans="1:1" x14ac:dyDescent="0.3">
      <c r="A1461" s="174"/>
    </row>
    <row r="1462" spans="1:1" x14ac:dyDescent="0.3">
      <c r="A1462" s="174"/>
    </row>
    <row r="1463" spans="1:1" x14ac:dyDescent="0.3">
      <c r="A1463" s="174"/>
    </row>
    <row r="1464" spans="1:1" x14ac:dyDescent="0.3">
      <c r="A1464" s="174"/>
    </row>
    <row r="1465" spans="1:1" x14ac:dyDescent="0.3">
      <c r="A1465" s="174"/>
    </row>
    <row r="1466" spans="1:1" x14ac:dyDescent="0.3">
      <c r="A1466" s="174"/>
    </row>
    <row r="1467" spans="1:1" x14ac:dyDescent="0.3">
      <c r="A1467" s="174"/>
    </row>
    <row r="1468" spans="1:1" x14ac:dyDescent="0.3">
      <c r="A1468" s="174"/>
    </row>
    <row r="1469" spans="1:1" x14ac:dyDescent="0.3">
      <c r="A1469" s="174"/>
    </row>
    <row r="1470" spans="1:1" x14ac:dyDescent="0.3">
      <c r="A1470" s="174"/>
    </row>
    <row r="1471" spans="1:1" x14ac:dyDescent="0.3">
      <c r="A1471" s="174"/>
    </row>
    <row r="1472" spans="1:1" x14ac:dyDescent="0.3">
      <c r="A1472" s="174"/>
    </row>
    <row r="1473" spans="1:1" x14ac:dyDescent="0.3">
      <c r="A1473" s="174"/>
    </row>
    <row r="1474" spans="1:1" x14ac:dyDescent="0.3">
      <c r="A1474" s="174"/>
    </row>
    <row r="1475" spans="1:1" x14ac:dyDescent="0.3">
      <c r="A1475" s="174"/>
    </row>
    <row r="1476" spans="1:1" x14ac:dyDescent="0.3">
      <c r="A1476" s="174"/>
    </row>
    <row r="1477" spans="1:1" x14ac:dyDescent="0.3">
      <c r="A1477" s="174"/>
    </row>
    <row r="1478" spans="1:1" x14ac:dyDescent="0.3">
      <c r="A1478" s="174"/>
    </row>
    <row r="1479" spans="1:1" x14ac:dyDescent="0.3">
      <c r="A1479" s="174"/>
    </row>
    <row r="1480" spans="1:1" x14ac:dyDescent="0.3">
      <c r="A1480" s="174"/>
    </row>
    <row r="1481" spans="1:1" x14ac:dyDescent="0.3">
      <c r="A1481" s="174"/>
    </row>
    <row r="1482" spans="1:1" x14ac:dyDescent="0.3">
      <c r="A1482" s="174"/>
    </row>
    <row r="1483" spans="1:1" x14ac:dyDescent="0.3">
      <c r="A1483" s="174"/>
    </row>
    <row r="1484" spans="1:1" x14ac:dyDescent="0.3">
      <c r="A1484" s="174"/>
    </row>
    <row r="1485" spans="1:1" x14ac:dyDescent="0.3">
      <c r="A1485" s="174"/>
    </row>
    <row r="1486" spans="1:1" x14ac:dyDescent="0.3">
      <c r="A1486" s="174"/>
    </row>
    <row r="1487" spans="1:1" x14ac:dyDescent="0.3">
      <c r="A1487" s="174"/>
    </row>
    <row r="1488" spans="1:1" x14ac:dyDescent="0.3">
      <c r="A1488" s="174"/>
    </row>
    <row r="1489" spans="1:1" x14ac:dyDescent="0.3">
      <c r="A1489" s="174"/>
    </row>
    <row r="1490" spans="1:1" x14ac:dyDescent="0.3">
      <c r="A1490" s="174"/>
    </row>
    <row r="1491" spans="1:1" x14ac:dyDescent="0.3">
      <c r="A1491" s="174"/>
    </row>
    <row r="1492" spans="1:1" x14ac:dyDescent="0.3">
      <c r="A1492" s="174"/>
    </row>
    <row r="1493" spans="1:1" x14ac:dyDescent="0.3">
      <c r="A1493" s="174"/>
    </row>
    <row r="1494" spans="1:1" x14ac:dyDescent="0.3">
      <c r="A1494" s="174"/>
    </row>
    <row r="1495" spans="1:1" x14ac:dyDescent="0.3">
      <c r="A1495" s="174"/>
    </row>
    <row r="1496" spans="1:1" x14ac:dyDescent="0.3">
      <c r="A1496" s="174"/>
    </row>
    <row r="1497" spans="1:1" x14ac:dyDescent="0.3">
      <c r="A1497" s="174"/>
    </row>
    <row r="1498" spans="1:1" x14ac:dyDescent="0.3">
      <c r="A1498" s="174"/>
    </row>
    <row r="1499" spans="1:1" x14ac:dyDescent="0.3">
      <c r="A1499" s="174"/>
    </row>
    <row r="1500" spans="1:1" x14ac:dyDescent="0.3">
      <c r="A1500" s="174"/>
    </row>
    <row r="1501" spans="1:1" x14ac:dyDescent="0.3">
      <c r="A1501" s="174"/>
    </row>
    <row r="1502" spans="1:1" x14ac:dyDescent="0.3">
      <c r="A1502" s="174"/>
    </row>
    <row r="1503" spans="1:1" x14ac:dyDescent="0.3">
      <c r="A1503" s="174"/>
    </row>
    <row r="1504" spans="1:1" x14ac:dyDescent="0.3">
      <c r="A1504" s="174"/>
    </row>
    <row r="1505" spans="1:1" x14ac:dyDescent="0.3">
      <c r="A1505" s="174"/>
    </row>
    <row r="1506" spans="1:1" x14ac:dyDescent="0.3">
      <c r="A1506" s="174"/>
    </row>
    <row r="1507" spans="1:1" x14ac:dyDescent="0.3">
      <c r="A1507" s="174"/>
    </row>
    <row r="1508" spans="1:1" x14ac:dyDescent="0.3">
      <c r="A1508" s="174"/>
    </row>
    <row r="1509" spans="1:1" x14ac:dyDescent="0.3">
      <c r="A1509" s="174"/>
    </row>
    <row r="1510" spans="1:1" x14ac:dyDescent="0.3">
      <c r="A1510" s="174"/>
    </row>
    <row r="1511" spans="1:1" x14ac:dyDescent="0.3">
      <c r="A1511" s="174"/>
    </row>
    <row r="1512" spans="1:1" x14ac:dyDescent="0.3">
      <c r="A1512" s="174"/>
    </row>
    <row r="1513" spans="1:1" x14ac:dyDescent="0.3">
      <c r="A1513" s="174"/>
    </row>
    <row r="1514" spans="1:1" x14ac:dyDescent="0.3">
      <c r="A1514" s="174"/>
    </row>
    <row r="1515" spans="1:1" x14ac:dyDescent="0.3">
      <c r="A1515" s="174"/>
    </row>
    <row r="1516" spans="1:1" x14ac:dyDescent="0.3">
      <c r="A1516" s="174"/>
    </row>
    <row r="1517" spans="1:1" x14ac:dyDescent="0.3">
      <c r="A1517" s="174"/>
    </row>
    <row r="1518" spans="1:1" x14ac:dyDescent="0.3">
      <c r="A1518" s="174"/>
    </row>
    <row r="1519" spans="1:1" x14ac:dyDescent="0.3">
      <c r="A1519" s="174"/>
    </row>
    <row r="1520" spans="1:1" x14ac:dyDescent="0.3">
      <c r="A1520" s="174"/>
    </row>
    <row r="1521" spans="1:1" x14ac:dyDescent="0.3">
      <c r="A1521" s="174"/>
    </row>
    <row r="1522" spans="1:1" x14ac:dyDescent="0.3">
      <c r="A1522" s="174"/>
    </row>
    <row r="1523" spans="1:1" x14ac:dyDescent="0.3">
      <c r="A1523" s="174"/>
    </row>
    <row r="1524" spans="1:1" x14ac:dyDescent="0.3">
      <c r="A1524" s="174"/>
    </row>
    <row r="1525" spans="1:1" x14ac:dyDescent="0.3">
      <c r="A1525" s="174"/>
    </row>
    <row r="1526" spans="1:1" x14ac:dyDescent="0.3">
      <c r="A1526" s="174"/>
    </row>
    <row r="1527" spans="1:1" x14ac:dyDescent="0.3">
      <c r="A1527" s="174"/>
    </row>
    <row r="1528" spans="1:1" x14ac:dyDescent="0.3">
      <c r="A1528" s="174"/>
    </row>
    <row r="1529" spans="1:1" x14ac:dyDescent="0.3">
      <c r="A1529" s="174"/>
    </row>
    <row r="1530" spans="1:1" x14ac:dyDescent="0.3">
      <c r="A1530" s="174"/>
    </row>
    <row r="1531" spans="1:1" x14ac:dyDescent="0.3">
      <c r="A1531" s="174"/>
    </row>
    <row r="1532" spans="1:1" x14ac:dyDescent="0.3">
      <c r="A1532" s="174"/>
    </row>
    <row r="1533" spans="1:1" x14ac:dyDescent="0.3">
      <c r="A1533" s="174"/>
    </row>
    <row r="1534" spans="1:1" x14ac:dyDescent="0.3">
      <c r="A1534" s="174"/>
    </row>
    <row r="1535" spans="1:1" x14ac:dyDescent="0.3">
      <c r="A1535" s="174"/>
    </row>
    <row r="1536" spans="1:1" x14ac:dyDescent="0.3">
      <c r="A1536" s="174"/>
    </row>
    <row r="1537" spans="1:1" x14ac:dyDescent="0.3">
      <c r="A1537" s="174"/>
    </row>
    <row r="1538" spans="1:1" x14ac:dyDescent="0.3">
      <c r="A1538" s="174"/>
    </row>
    <row r="1539" spans="1:1" x14ac:dyDescent="0.3">
      <c r="A1539" s="174"/>
    </row>
    <row r="1540" spans="1:1" x14ac:dyDescent="0.3">
      <c r="A1540" s="174"/>
    </row>
    <row r="1541" spans="1:1" x14ac:dyDescent="0.3">
      <c r="A1541" s="174"/>
    </row>
    <row r="1542" spans="1:1" x14ac:dyDescent="0.3">
      <c r="A1542" s="174"/>
    </row>
    <row r="1543" spans="1:1" x14ac:dyDescent="0.3">
      <c r="A1543" s="174"/>
    </row>
    <row r="1544" spans="1:1" x14ac:dyDescent="0.3">
      <c r="A1544" s="174"/>
    </row>
    <row r="1545" spans="1:1" x14ac:dyDescent="0.3">
      <c r="A1545" s="174"/>
    </row>
    <row r="1546" spans="1:1" x14ac:dyDescent="0.3">
      <c r="A1546" s="174"/>
    </row>
    <row r="1547" spans="1:1" x14ac:dyDescent="0.3">
      <c r="A1547" s="174"/>
    </row>
    <row r="1548" spans="1:1" x14ac:dyDescent="0.3">
      <c r="A1548" s="174"/>
    </row>
    <row r="1549" spans="1:1" x14ac:dyDescent="0.3">
      <c r="A1549" s="174"/>
    </row>
    <row r="1550" spans="1:1" x14ac:dyDescent="0.3">
      <c r="A1550" s="174"/>
    </row>
    <row r="1551" spans="1:1" x14ac:dyDescent="0.3">
      <c r="A1551" s="174"/>
    </row>
    <row r="1552" spans="1:1" x14ac:dyDescent="0.3">
      <c r="A1552" s="174"/>
    </row>
    <row r="1553" spans="1:1" x14ac:dyDescent="0.3">
      <c r="A1553" s="174"/>
    </row>
    <row r="1554" spans="1:1" x14ac:dyDescent="0.3">
      <c r="A1554" s="174"/>
    </row>
    <row r="1555" spans="1:1" x14ac:dyDescent="0.3">
      <c r="A1555" s="174"/>
    </row>
    <row r="1556" spans="1:1" x14ac:dyDescent="0.3">
      <c r="A1556" s="174"/>
    </row>
    <row r="1557" spans="1:1" x14ac:dyDescent="0.3">
      <c r="A1557" s="174"/>
    </row>
    <row r="1558" spans="1:1" x14ac:dyDescent="0.3">
      <c r="A1558" s="174"/>
    </row>
    <row r="1559" spans="1:1" x14ac:dyDescent="0.3">
      <c r="A1559" s="174"/>
    </row>
    <row r="1560" spans="1:1" x14ac:dyDescent="0.3">
      <c r="A1560" s="174"/>
    </row>
    <row r="1561" spans="1:1" x14ac:dyDescent="0.3">
      <c r="A1561" s="174"/>
    </row>
    <row r="1562" spans="1:1" x14ac:dyDescent="0.3">
      <c r="A1562" s="174"/>
    </row>
    <row r="1563" spans="1:1" x14ac:dyDescent="0.3">
      <c r="A1563" s="174"/>
    </row>
    <row r="1564" spans="1:1" x14ac:dyDescent="0.3">
      <c r="A1564" s="174"/>
    </row>
    <row r="1565" spans="1:1" x14ac:dyDescent="0.3">
      <c r="A1565" s="174"/>
    </row>
    <row r="1566" spans="1:1" x14ac:dyDescent="0.3">
      <c r="A1566" s="174"/>
    </row>
    <row r="1567" spans="1:1" x14ac:dyDescent="0.3">
      <c r="A1567" s="174"/>
    </row>
    <row r="1568" spans="1:1" x14ac:dyDescent="0.3">
      <c r="A1568" s="174"/>
    </row>
    <row r="1569" spans="1:1" x14ac:dyDescent="0.3">
      <c r="A1569" s="174"/>
    </row>
    <row r="1570" spans="1:1" x14ac:dyDescent="0.3">
      <c r="A1570" s="174"/>
    </row>
    <row r="1571" spans="1:1" x14ac:dyDescent="0.3">
      <c r="A1571" s="174"/>
    </row>
    <row r="1572" spans="1:1" x14ac:dyDescent="0.3">
      <c r="A1572" s="174"/>
    </row>
    <row r="1573" spans="1:1" x14ac:dyDescent="0.3">
      <c r="A1573" s="174"/>
    </row>
    <row r="1574" spans="1:1" x14ac:dyDescent="0.3">
      <c r="A1574" s="174"/>
    </row>
    <row r="1575" spans="1:1" x14ac:dyDescent="0.3">
      <c r="A1575" s="174"/>
    </row>
    <row r="1576" spans="1:1" x14ac:dyDescent="0.3">
      <c r="A1576" s="174"/>
    </row>
    <row r="1577" spans="1:1" x14ac:dyDescent="0.3">
      <c r="A1577" s="174"/>
    </row>
    <row r="1578" spans="1:1" x14ac:dyDescent="0.3">
      <c r="A1578" s="174"/>
    </row>
    <row r="1579" spans="1:1" x14ac:dyDescent="0.3">
      <c r="A1579" s="174"/>
    </row>
    <row r="1580" spans="1:1" x14ac:dyDescent="0.3">
      <c r="A1580" s="174"/>
    </row>
    <row r="1581" spans="1:1" x14ac:dyDescent="0.3">
      <c r="A1581" s="174"/>
    </row>
    <row r="1582" spans="1:1" x14ac:dyDescent="0.3">
      <c r="A1582" s="174"/>
    </row>
    <row r="1583" spans="1:1" x14ac:dyDescent="0.3">
      <c r="A1583" s="174"/>
    </row>
    <row r="1584" spans="1:1" x14ac:dyDescent="0.3">
      <c r="A1584" s="174"/>
    </row>
    <row r="1585" spans="1:1" x14ac:dyDescent="0.3">
      <c r="A1585" s="174"/>
    </row>
    <row r="1586" spans="1:1" x14ac:dyDescent="0.3">
      <c r="A1586" s="174"/>
    </row>
    <row r="1587" spans="1:1" x14ac:dyDescent="0.3">
      <c r="A1587" s="174"/>
    </row>
    <row r="1588" spans="1:1" x14ac:dyDescent="0.3">
      <c r="A1588" s="174"/>
    </row>
    <row r="1589" spans="1:1" x14ac:dyDescent="0.3">
      <c r="A1589" s="174"/>
    </row>
    <row r="1590" spans="1:1" x14ac:dyDescent="0.3">
      <c r="A1590" s="174"/>
    </row>
    <row r="1591" spans="1:1" x14ac:dyDescent="0.3">
      <c r="A1591" s="174"/>
    </row>
    <row r="1592" spans="1:1" x14ac:dyDescent="0.3">
      <c r="A1592" s="174"/>
    </row>
    <row r="1593" spans="1:1" x14ac:dyDescent="0.3">
      <c r="A1593" s="174"/>
    </row>
    <row r="1594" spans="1:1" x14ac:dyDescent="0.3">
      <c r="A1594" s="174"/>
    </row>
    <row r="1595" spans="1:1" x14ac:dyDescent="0.3">
      <c r="A1595" s="174"/>
    </row>
    <row r="1596" spans="1:1" x14ac:dyDescent="0.3">
      <c r="A1596" s="174"/>
    </row>
    <row r="1597" spans="1:1" x14ac:dyDescent="0.3">
      <c r="A1597" s="174"/>
    </row>
    <row r="1598" spans="1:1" x14ac:dyDescent="0.3">
      <c r="A1598" s="174"/>
    </row>
    <row r="1599" spans="1:1" x14ac:dyDescent="0.3">
      <c r="A1599" s="174"/>
    </row>
    <row r="1600" spans="1:1" x14ac:dyDescent="0.3">
      <c r="A1600" s="174"/>
    </row>
    <row r="1601" spans="1:1" x14ac:dyDescent="0.3">
      <c r="A1601" s="174"/>
    </row>
    <row r="1602" spans="1:1" x14ac:dyDescent="0.3">
      <c r="A1602" s="174"/>
    </row>
    <row r="1603" spans="1:1" x14ac:dyDescent="0.3">
      <c r="A1603" s="174"/>
    </row>
    <row r="1604" spans="1:1" x14ac:dyDescent="0.3">
      <c r="A1604" s="174"/>
    </row>
    <row r="1605" spans="1:1" x14ac:dyDescent="0.3">
      <c r="A1605" s="174"/>
    </row>
    <row r="1606" spans="1:1" x14ac:dyDescent="0.3">
      <c r="A1606" s="174"/>
    </row>
    <row r="1607" spans="1:1" x14ac:dyDescent="0.3">
      <c r="A1607" s="174"/>
    </row>
    <row r="1608" spans="1:1" x14ac:dyDescent="0.3">
      <c r="A1608" s="174"/>
    </row>
    <row r="1609" spans="1:1" x14ac:dyDescent="0.3">
      <c r="A1609" s="174"/>
    </row>
    <row r="1610" spans="1:1" x14ac:dyDescent="0.3">
      <c r="A1610" s="174"/>
    </row>
    <row r="1611" spans="1:1" x14ac:dyDescent="0.3">
      <c r="A1611" s="174"/>
    </row>
    <row r="1612" spans="1:1" x14ac:dyDescent="0.3">
      <c r="A1612" s="174"/>
    </row>
    <row r="1613" spans="1:1" x14ac:dyDescent="0.3">
      <c r="A1613" s="174"/>
    </row>
    <row r="1614" spans="1:1" x14ac:dyDescent="0.3">
      <c r="A1614" s="174"/>
    </row>
    <row r="1615" spans="1:1" x14ac:dyDescent="0.3">
      <c r="A1615" s="174"/>
    </row>
    <row r="1616" spans="1:1" x14ac:dyDescent="0.3">
      <c r="A1616" s="174"/>
    </row>
    <row r="1617" spans="1:1" x14ac:dyDescent="0.3">
      <c r="A1617" s="174"/>
    </row>
    <row r="1618" spans="1:1" x14ac:dyDescent="0.3">
      <c r="A1618" s="174"/>
    </row>
    <row r="1619" spans="1:1" x14ac:dyDescent="0.3">
      <c r="A1619" s="174"/>
    </row>
    <row r="1620" spans="1:1" x14ac:dyDescent="0.3">
      <c r="A1620" s="174"/>
    </row>
    <row r="1621" spans="1:1" x14ac:dyDescent="0.3">
      <c r="A1621" s="174"/>
    </row>
    <row r="1622" spans="1:1" x14ac:dyDescent="0.3">
      <c r="A1622" s="174"/>
    </row>
    <row r="1623" spans="1:1" x14ac:dyDescent="0.3">
      <c r="A1623" s="174"/>
    </row>
    <row r="1624" spans="1:1" x14ac:dyDescent="0.3">
      <c r="A1624" s="174"/>
    </row>
    <row r="1625" spans="1:1" x14ac:dyDescent="0.3">
      <c r="A1625" s="174"/>
    </row>
    <row r="1626" spans="1:1" x14ac:dyDescent="0.3">
      <c r="A1626" s="174"/>
    </row>
    <row r="1627" spans="1:1" x14ac:dyDescent="0.3">
      <c r="A1627" s="174"/>
    </row>
    <row r="1628" spans="1:1" x14ac:dyDescent="0.3">
      <c r="A1628" s="174"/>
    </row>
    <row r="1629" spans="1:1" x14ac:dyDescent="0.3">
      <c r="A1629" s="174"/>
    </row>
    <row r="1630" spans="1:1" x14ac:dyDescent="0.3">
      <c r="A1630" s="174"/>
    </row>
    <row r="1631" spans="1:1" x14ac:dyDescent="0.3">
      <c r="A1631" s="174"/>
    </row>
    <row r="1632" spans="1:1" x14ac:dyDescent="0.3">
      <c r="A1632" s="174"/>
    </row>
    <row r="1633" spans="1:1" x14ac:dyDescent="0.3">
      <c r="A1633" s="174"/>
    </row>
    <row r="1634" spans="1:1" x14ac:dyDescent="0.3">
      <c r="A1634" s="174"/>
    </row>
    <row r="1635" spans="1:1" x14ac:dyDescent="0.3">
      <c r="A1635" s="174"/>
    </row>
    <row r="1636" spans="1:1" x14ac:dyDescent="0.3">
      <c r="A1636" s="174"/>
    </row>
    <row r="1637" spans="1:1" x14ac:dyDescent="0.3">
      <c r="A1637" s="174"/>
    </row>
    <row r="1638" spans="1:1" x14ac:dyDescent="0.3">
      <c r="A1638" s="174"/>
    </row>
    <row r="1639" spans="1:1" x14ac:dyDescent="0.3">
      <c r="A1639" s="174"/>
    </row>
    <row r="1640" spans="1:1" x14ac:dyDescent="0.3">
      <c r="A1640" s="174"/>
    </row>
    <row r="1641" spans="1:1" x14ac:dyDescent="0.3">
      <c r="A1641" s="174"/>
    </row>
    <row r="1642" spans="1:1" x14ac:dyDescent="0.3">
      <c r="A1642" s="174"/>
    </row>
    <row r="1643" spans="1:1" x14ac:dyDescent="0.3">
      <c r="A1643" s="174"/>
    </row>
    <row r="1644" spans="1:1" x14ac:dyDescent="0.3">
      <c r="A1644" s="174"/>
    </row>
    <row r="1645" spans="1:1" x14ac:dyDescent="0.3">
      <c r="A1645" s="174"/>
    </row>
    <row r="1646" spans="1:1" x14ac:dyDescent="0.3">
      <c r="A1646" s="174"/>
    </row>
    <row r="1647" spans="1:1" x14ac:dyDescent="0.3">
      <c r="A1647" s="174"/>
    </row>
    <row r="1648" spans="1:1" x14ac:dyDescent="0.3">
      <c r="A1648" s="174"/>
    </row>
    <row r="1649" spans="1:1" x14ac:dyDescent="0.3">
      <c r="A1649" s="174"/>
    </row>
    <row r="1650" spans="1:1" x14ac:dyDescent="0.3">
      <c r="A1650" s="174"/>
    </row>
    <row r="1651" spans="1:1" x14ac:dyDescent="0.3">
      <c r="A1651" s="174"/>
    </row>
    <row r="1652" spans="1:1" x14ac:dyDescent="0.3">
      <c r="A1652" s="174"/>
    </row>
    <row r="1653" spans="1:1" x14ac:dyDescent="0.3">
      <c r="A1653" s="174"/>
    </row>
    <row r="1654" spans="1:1" x14ac:dyDescent="0.3">
      <c r="A1654" s="174"/>
    </row>
    <row r="1655" spans="1:1" x14ac:dyDescent="0.3">
      <c r="A1655" s="174"/>
    </row>
    <row r="1656" spans="1:1" x14ac:dyDescent="0.3">
      <c r="A1656" s="174"/>
    </row>
    <row r="1657" spans="1:1" x14ac:dyDescent="0.3">
      <c r="A1657" s="174"/>
    </row>
    <row r="1658" spans="1:1" x14ac:dyDescent="0.3">
      <c r="A1658" s="174"/>
    </row>
    <row r="1659" spans="1:1" x14ac:dyDescent="0.3">
      <c r="A1659" s="174"/>
    </row>
    <row r="1660" spans="1:1" x14ac:dyDescent="0.3">
      <c r="A1660" s="174"/>
    </row>
    <row r="1661" spans="1:1" x14ac:dyDescent="0.3">
      <c r="A1661" s="174"/>
    </row>
    <row r="1662" spans="1:1" x14ac:dyDescent="0.3">
      <c r="A1662" s="174"/>
    </row>
    <row r="1663" spans="1:1" x14ac:dyDescent="0.3">
      <c r="A1663" s="174"/>
    </row>
    <row r="1664" spans="1:1" x14ac:dyDescent="0.3">
      <c r="A1664" s="174"/>
    </row>
    <row r="1665" spans="1:1" x14ac:dyDescent="0.3">
      <c r="A1665" s="174"/>
    </row>
    <row r="1666" spans="1:1" x14ac:dyDescent="0.3">
      <c r="A1666" s="174"/>
    </row>
    <row r="1667" spans="1:1" x14ac:dyDescent="0.3">
      <c r="A1667" s="174"/>
    </row>
    <row r="1668" spans="1:1" x14ac:dyDescent="0.3">
      <c r="A1668" s="174"/>
    </row>
    <row r="1669" spans="1:1" x14ac:dyDescent="0.3">
      <c r="A1669" s="174"/>
    </row>
    <row r="1670" spans="1:1" x14ac:dyDescent="0.3">
      <c r="A1670" s="174"/>
    </row>
    <row r="1671" spans="1:1" x14ac:dyDescent="0.3">
      <c r="A1671" s="174"/>
    </row>
    <row r="1672" spans="1:1" x14ac:dyDescent="0.3">
      <c r="A1672" s="174"/>
    </row>
    <row r="1673" spans="1:1" x14ac:dyDescent="0.3">
      <c r="A1673" s="174"/>
    </row>
    <row r="1674" spans="1:1" x14ac:dyDescent="0.3">
      <c r="A1674" s="174"/>
    </row>
    <row r="1675" spans="1:1" x14ac:dyDescent="0.3">
      <c r="A1675" s="174"/>
    </row>
    <row r="1676" spans="1:1" x14ac:dyDescent="0.3">
      <c r="A1676" s="174"/>
    </row>
    <row r="1677" spans="1:1" x14ac:dyDescent="0.3">
      <c r="A1677" s="174"/>
    </row>
    <row r="1678" spans="1:1" x14ac:dyDescent="0.3">
      <c r="A1678" s="174"/>
    </row>
    <row r="1679" spans="1:1" x14ac:dyDescent="0.3">
      <c r="A1679" s="174"/>
    </row>
    <row r="1680" spans="1:1" x14ac:dyDescent="0.3">
      <c r="A1680" s="174"/>
    </row>
    <row r="1681" spans="1:1" x14ac:dyDescent="0.3">
      <c r="A1681" s="174"/>
    </row>
    <row r="1682" spans="1:1" x14ac:dyDescent="0.3">
      <c r="A1682" s="174"/>
    </row>
    <row r="1683" spans="1:1" x14ac:dyDescent="0.3">
      <c r="A1683" s="174"/>
    </row>
    <row r="1684" spans="1:1" x14ac:dyDescent="0.3">
      <c r="A1684" s="174"/>
    </row>
    <row r="1685" spans="1:1" x14ac:dyDescent="0.3">
      <c r="A1685" s="174"/>
    </row>
    <row r="1686" spans="1:1" x14ac:dyDescent="0.3">
      <c r="A1686" s="174"/>
    </row>
    <row r="1687" spans="1:1" x14ac:dyDescent="0.3">
      <c r="A1687" s="174"/>
    </row>
    <row r="1688" spans="1:1" x14ac:dyDescent="0.3">
      <c r="A1688" s="174"/>
    </row>
    <row r="1689" spans="1:1" x14ac:dyDescent="0.3">
      <c r="A1689" s="174"/>
    </row>
    <row r="1690" spans="1:1" x14ac:dyDescent="0.3">
      <c r="A1690" s="174"/>
    </row>
    <row r="1691" spans="1:1" x14ac:dyDescent="0.3">
      <c r="A1691" s="174"/>
    </row>
    <row r="1692" spans="1:1" x14ac:dyDescent="0.3">
      <c r="A1692" s="174"/>
    </row>
    <row r="1693" spans="1:1" x14ac:dyDescent="0.3">
      <c r="A1693" s="174"/>
    </row>
    <row r="1694" spans="1:1" x14ac:dyDescent="0.3">
      <c r="A1694" s="174"/>
    </row>
    <row r="1695" spans="1:1" x14ac:dyDescent="0.3">
      <c r="A1695" s="174"/>
    </row>
    <row r="1696" spans="1:1" x14ac:dyDescent="0.3">
      <c r="A1696" s="174"/>
    </row>
    <row r="1697" spans="1:1" x14ac:dyDescent="0.3">
      <c r="A1697" s="174"/>
    </row>
    <row r="1698" spans="1:1" x14ac:dyDescent="0.3">
      <c r="A1698" s="174"/>
    </row>
    <row r="1699" spans="1:1" x14ac:dyDescent="0.3">
      <c r="A1699" s="174"/>
    </row>
    <row r="1700" spans="1:1" x14ac:dyDescent="0.3">
      <c r="A1700" s="174"/>
    </row>
    <row r="1701" spans="1:1" x14ac:dyDescent="0.3">
      <c r="A1701" s="174"/>
    </row>
    <row r="1702" spans="1:1" x14ac:dyDescent="0.3">
      <c r="A1702" s="174"/>
    </row>
    <row r="1703" spans="1:1" x14ac:dyDescent="0.3">
      <c r="A1703" s="174"/>
    </row>
    <row r="1704" spans="1:1" x14ac:dyDescent="0.3">
      <c r="A1704" s="174"/>
    </row>
    <row r="1705" spans="1:1" x14ac:dyDescent="0.3">
      <c r="A1705" s="174"/>
    </row>
    <row r="1706" spans="1:1" x14ac:dyDescent="0.3">
      <c r="A1706" s="174"/>
    </row>
    <row r="1707" spans="1:1" x14ac:dyDescent="0.3">
      <c r="A1707" s="174"/>
    </row>
    <row r="1708" spans="1:1" x14ac:dyDescent="0.3">
      <c r="A1708" s="174"/>
    </row>
    <row r="1709" spans="1:1" x14ac:dyDescent="0.3">
      <c r="A1709" s="174"/>
    </row>
    <row r="1710" spans="1:1" x14ac:dyDescent="0.3">
      <c r="A1710" s="174"/>
    </row>
    <row r="1711" spans="1:1" x14ac:dyDescent="0.3">
      <c r="A1711" s="174"/>
    </row>
    <row r="1712" spans="1:1" x14ac:dyDescent="0.3">
      <c r="A1712" s="174"/>
    </row>
    <row r="1713" spans="1:1" x14ac:dyDescent="0.3">
      <c r="A1713" s="174"/>
    </row>
    <row r="1714" spans="1:1" x14ac:dyDescent="0.3">
      <c r="A1714" s="174"/>
    </row>
    <row r="1715" spans="1:1" x14ac:dyDescent="0.3">
      <c r="A1715" s="174"/>
    </row>
    <row r="1716" spans="1:1" x14ac:dyDescent="0.3">
      <c r="A1716" s="174"/>
    </row>
    <row r="1717" spans="1:1" x14ac:dyDescent="0.3">
      <c r="A1717" s="174"/>
    </row>
    <row r="1718" spans="1:1" x14ac:dyDescent="0.3">
      <c r="A1718" s="174"/>
    </row>
  </sheetData>
  <mergeCells count="46">
    <mergeCell ref="A205:E205"/>
    <mergeCell ref="A206:E206"/>
    <mergeCell ref="A56:E56"/>
    <mergeCell ref="A60:E60"/>
    <mergeCell ref="A24:E24"/>
    <mergeCell ref="A37:E37"/>
    <mergeCell ref="A53:E53"/>
    <mergeCell ref="A54:E54"/>
    <mergeCell ref="A55:E55"/>
    <mergeCell ref="A68:E68"/>
    <mergeCell ref="A72:E72"/>
    <mergeCell ref="A75:E75"/>
    <mergeCell ref="A79:E79"/>
    <mergeCell ref="A82:E82"/>
    <mergeCell ref="A135:E135"/>
    <mergeCell ref="A136:E136"/>
    <mergeCell ref="A1:E1"/>
    <mergeCell ref="A2:E2"/>
    <mergeCell ref="A14:E14"/>
    <mergeCell ref="A22:E22"/>
    <mergeCell ref="A23:E23"/>
    <mergeCell ref="A137:E137"/>
    <mergeCell ref="A138:E138"/>
    <mergeCell ref="A88:E88"/>
    <mergeCell ref="A97:E97"/>
    <mergeCell ref="A100:E100"/>
    <mergeCell ref="A101:E101"/>
    <mergeCell ref="A102:E102"/>
    <mergeCell ref="A121:E121"/>
    <mergeCell ref="A155:E155"/>
    <mergeCell ref="A157:E157"/>
    <mergeCell ref="A161:E161"/>
    <mergeCell ref="A165:E165"/>
    <mergeCell ref="A166:E166"/>
    <mergeCell ref="A140:E140"/>
    <mergeCell ref="A141:E141"/>
    <mergeCell ref="A144:E144"/>
    <mergeCell ref="A149:E149"/>
    <mergeCell ref="A154:E154"/>
    <mergeCell ref="A142:E142"/>
    <mergeCell ref="A203:E203"/>
    <mergeCell ref="A179:E179"/>
    <mergeCell ref="A193:E193"/>
    <mergeCell ref="A197:E197"/>
    <mergeCell ref="A168:E168"/>
    <mergeCell ref="A174:E174"/>
  </mergeCells>
  <pageMargins left="0.7" right="0.7" top="0.75" bottom="0.75" header="0.3" footer="0.3"/>
  <pageSetup scale="56" fitToHeight="0" orientation="landscape" r:id="rId1"/>
  <headerFooter>
    <oddHeader>&amp;R&amp;A</oddHeader>
    <oddFooter>&amp;C&amp;A
Pricing is Subject to Change - All Pricing Effective Jamuary 8, 2021</oddFooter>
  </headerFooter>
  <rowBreaks count="9" manualBreakCount="9">
    <brk id="21" max="16383" man="1"/>
    <brk id="52" max="16383" man="1"/>
    <brk id="74" max="16383" man="1"/>
    <brk id="99" max="16383" man="1"/>
    <brk id="134" max="16383" man="1"/>
    <brk id="153" max="16383" man="1"/>
    <brk id="173" max="16383" man="1"/>
    <brk id="178" max="16383" man="1"/>
    <brk id="19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2378"/>
  <sheetViews>
    <sheetView zoomScale="85" zoomScaleNormal="85" zoomScaleSheetLayoutView="100" workbookViewId="0">
      <selection activeCell="H7" sqref="H7"/>
    </sheetView>
  </sheetViews>
  <sheetFormatPr defaultColWidth="9.21875" defaultRowHeight="18" x14ac:dyDescent="0.3"/>
  <cols>
    <col min="1" max="1" width="29.44140625" style="152" customWidth="1"/>
    <col min="2" max="2" width="28.44140625" style="79" customWidth="1"/>
    <col min="3" max="3" width="62" style="80" customWidth="1"/>
    <col min="4" max="5" width="10.21875" style="123" customWidth="1"/>
    <col min="6" max="16384" width="9.21875" style="17"/>
  </cols>
  <sheetData>
    <row r="1" spans="1:5" s="462" customFormat="1" ht="28.05" customHeight="1" x14ac:dyDescent="0.35">
      <c r="A1" s="577" t="s">
        <v>4793</v>
      </c>
      <c r="B1" s="577"/>
      <c r="C1" s="577"/>
      <c r="D1" s="577"/>
      <c r="E1" s="577"/>
    </row>
    <row r="2" spans="1:5" s="81" customFormat="1" ht="17.25" customHeight="1" x14ac:dyDescent="0.3">
      <c r="A2" s="578" t="s">
        <v>4604</v>
      </c>
      <c r="B2" s="578"/>
      <c r="C2" s="578"/>
      <c r="D2" s="578"/>
      <c r="E2" s="578"/>
    </row>
    <row r="3" spans="1:5" s="81" customFormat="1" ht="17.25" customHeight="1" x14ac:dyDescent="0.3">
      <c r="A3" s="579" t="s">
        <v>2345</v>
      </c>
      <c r="B3" s="579"/>
      <c r="C3" s="579"/>
      <c r="D3" s="579"/>
      <c r="E3" s="579"/>
    </row>
    <row r="4" spans="1:5" s="161" customFormat="1" ht="81.45" customHeight="1" x14ac:dyDescent="0.3">
      <c r="A4" s="216" t="s">
        <v>797</v>
      </c>
      <c r="B4" s="237" t="s">
        <v>79</v>
      </c>
      <c r="C4" s="190" t="s">
        <v>80</v>
      </c>
      <c r="D4" s="190" t="s">
        <v>81</v>
      </c>
      <c r="E4" s="191" t="s">
        <v>82</v>
      </c>
    </row>
    <row r="5" spans="1:5" s="81" customFormat="1" ht="25.5" customHeight="1" x14ac:dyDescent="0.3">
      <c r="A5" s="224" t="s">
        <v>2346</v>
      </c>
      <c r="B5" s="187" t="s">
        <v>2347</v>
      </c>
      <c r="C5" s="182" t="s">
        <v>2348</v>
      </c>
      <c r="D5" s="422">
        <v>4.6500000000000004</v>
      </c>
      <c r="E5" s="422">
        <v>3.1</v>
      </c>
    </row>
    <row r="6" spans="1:5" s="81" customFormat="1" ht="25.5" customHeight="1" x14ac:dyDescent="0.3">
      <c r="A6" s="224" t="s">
        <v>2349</v>
      </c>
      <c r="B6" s="187" t="s">
        <v>2350</v>
      </c>
      <c r="C6" s="182" t="s">
        <v>2351</v>
      </c>
      <c r="D6" s="422">
        <v>6.38</v>
      </c>
      <c r="E6" s="422">
        <v>4.25</v>
      </c>
    </row>
    <row r="7" spans="1:5" s="81" customFormat="1" ht="25.5" customHeight="1" x14ac:dyDescent="0.3">
      <c r="A7" s="224" t="s">
        <v>2352</v>
      </c>
      <c r="B7" s="187" t="s">
        <v>2353</v>
      </c>
      <c r="C7" s="182" t="s">
        <v>2354</v>
      </c>
      <c r="D7" s="422">
        <v>6.75</v>
      </c>
      <c r="E7" s="422">
        <v>4.5</v>
      </c>
    </row>
    <row r="8" spans="1:5" s="81" customFormat="1" ht="21" customHeight="1" x14ac:dyDescent="0.35">
      <c r="A8" s="558" t="s">
        <v>2355</v>
      </c>
      <c r="B8" s="504"/>
      <c r="C8" s="504"/>
      <c r="D8" s="504"/>
      <c r="E8" s="504"/>
    </row>
    <row r="9" spans="1:5" ht="46.05" customHeight="1" x14ac:dyDescent="0.3">
      <c r="A9" s="580" t="s">
        <v>2356</v>
      </c>
      <c r="B9" s="581"/>
      <c r="C9" s="581"/>
      <c r="D9" s="581"/>
      <c r="E9" s="581"/>
    </row>
    <row r="10" spans="1:5" s="161" customFormat="1" ht="118.5" customHeight="1" x14ac:dyDescent="0.3">
      <c r="A10" s="216" t="s">
        <v>797</v>
      </c>
      <c r="B10" s="237" t="s">
        <v>79</v>
      </c>
      <c r="C10" s="190" t="s">
        <v>80</v>
      </c>
      <c r="D10" s="190" t="s">
        <v>81</v>
      </c>
      <c r="E10" s="191" t="s">
        <v>82</v>
      </c>
    </row>
    <row r="11" spans="1:5" s="464" customFormat="1" ht="58.8" x14ac:dyDescent="0.3">
      <c r="A11" s="257" t="s">
        <v>2357</v>
      </c>
      <c r="B11" s="268" t="s">
        <v>2358</v>
      </c>
      <c r="C11" s="263" t="s">
        <v>4609</v>
      </c>
      <c r="D11" s="463">
        <v>4.7</v>
      </c>
      <c r="E11" s="463">
        <v>2</v>
      </c>
    </row>
    <row r="12" spans="1:5" s="464" customFormat="1" ht="65.25" customHeight="1" x14ac:dyDescent="0.3">
      <c r="A12" s="257" t="s">
        <v>2359</v>
      </c>
      <c r="B12" s="268" t="s">
        <v>2360</v>
      </c>
      <c r="C12" s="263" t="s">
        <v>4035</v>
      </c>
      <c r="D12" s="463">
        <v>7.2</v>
      </c>
      <c r="E12" s="463">
        <v>3.1</v>
      </c>
    </row>
    <row r="13" spans="1:5" s="464" customFormat="1" ht="58.8" x14ac:dyDescent="0.3">
      <c r="A13" s="257" t="s">
        <v>2361</v>
      </c>
      <c r="B13" s="268" t="s">
        <v>2362</v>
      </c>
      <c r="C13" s="263" t="s">
        <v>4610</v>
      </c>
      <c r="D13" s="463">
        <v>5.8</v>
      </c>
      <c r="E13" s="463">
        <v>2.5</v>
      </c>
    </row>
    <row r="14" spans="1:5" s="464" customFormat="1" ht="74.400000000000006" x14ac:dyDescent="0.3">
      <c r="A14" s="257" t="s">
        <v>2363</v>
      </c>
      <c r="B14" s="268" t="s">
        <v>2364</v>
      </c>
      <c r="C14" s="263" t="s">
        <v>4611</v>
      </c>
      <c r="D14" s="463">
        <v>6.5</v>
      </c>
      <c r="E14" s="463">
        <v>2.8</v>
      </c>
    </row>
    <row r="15" spans="1:5" s="464" customFormat="1" ht="67.5" customHeight="1" x14ac:dyDescent="0.3">
      <c r="A15" s="257" t="s">
        <v>2365</v>
      </c>
      <c r="B15" s="268" t="s">
        <v>2366</v>
      </c>
      <c r="C15" s="263" t="s">
        <v>4036</v>
      </c>
      <c r="D15" s="463">
        <v>7.1</v>
      </c>
      <c r="E15" s="463">
        <v>3</v>
      </c>
    </row>
    <row r="16" spans="1:5" s="464" customFormat="1" ht="84" customHeight="1" x14ac:dyDescent="0.3">
      <c r="A16" s="257" t="s">
        <v>2367</v>
      </c>
      <c r="B16" s="268" t="s">
        <v>2368</v>
      </c>
      <c r="C16" s="465" t="s">
        <v>4037</v>
      </c>
      <c r="D16" s="463">
        <v>7.8</v>
      </c>
      <c r="E16" s="463">
        <v>3.3</v>
      </c>
    </row>
    <row r="17" spans="1:5" s="464" customFormat="1" ht="63.75" customHeight="1" x14ac:dyDescent="0.3">
      <c r="A17" s="257" t="s">
        <v>2369</v>
      </c>
      <c r="B17" s="268" t="s">
        <v>2370</v>
      </c>
      <c r="C17" s="263" t="s">
        <v>4038</v>
      </c>
      <c r="D17" s="463">
        <v>10</v>
      </c>
      <c r="E17" s="463">
        <v>4.3</v>
      </c>
    </row>
    <row r="18" spans="1:5" s="464" customFormat="1" ht="84" customHeight="1" x14ac:dyDescent="0.3">
      <c r="A18" s="257" t="s">
        <v>2371</v>
      </c>
      <c r="B18" s="268" t="s">
        <v>2372</v>
      </c>
      <c r="C18" s="263" t="s">
        <v>4039</v>
      </c>
      <c r="D18" s="463">
        <v>10.7</v>
      </c>
      <c r="E18" s="463">
        <v>4.5999999999999996</v>
      </c>
    </row>
    <row r="19" spans="1:5" s="464" customFormat="1" ht="58.8" x14ac:dyDescent="0.3">
      <c r="A19" s="257" t="s">
        <v>2373</v>
      </c>
      <c r="B19" s="268" t="s">
        <v>2374</v>
      </c>
      <c r="C19" s="263" t="s">
        <v>4612</v>
      </c>
      <c r="D19" s="463">
        <v>8.1</v>
      </c>
      <c r="E19" s="463">
        <v>3.45</v>
      </c>
    </row>
    <row r="20" spans="1:5" s="464" customFormat="1" ht="58.8" x14ac:dyDescent="0.3">
      <c r="A20" s="257" t="s">
        <v>2375</v>
      </c>
      <c r="B20" s="268" t="s">
        <v>2376</v>
      </c>
      <c r="C20" s="263" t="s">
        <v>4613</v>
      </c>
      <c r="D20" s="463">
        <v>8.3000000000000007</v>
      </c>
      <c r="E20" s="463">
        <v>3.55</v>
      </c>
    </row>
    <row r="21" spans="1:5" s="464" customFormat="1" ht="66" customHeight="1" x14ac:dyDescent="0.3">
      <c r="A21" s="257" t="s">
        <v>2377</v>
      </c>
      <c r="B21" s="268" t="s">
        <v>2378</v>
      </c>
      <c r="C21" s="263" t="s">
        <v>4040</v>
      </c>
      <c r="D21" s="463">
        <v>7.3</v>
      </c>
      <c r="E21" s="463">
        <v>3.1</v>
      </c>
    </row>
    <row r="22" spans="1:5" s="464" customFormat="1" ht="58.8" x14ac:dyDescent="0.3">
      <c r="A22" s="257" t="s">
        <v>2379</v>
      </c>
      <c r="B22" s="268" t="s">
        <v>2380</v>
      </c>
      <c r="C22" s="263" t="s">
        <v>4614</v>
      </c>
      <c r="D22" s="463">
        <v>11</v>
      </c>
      <c r="E22" s="463">
        <v>4.7</v>
      </c>
    </row>
    <row r="23" spans="1:5" ht="21" customHeight="1" x14ac:dyDescent="0.3">
      <c r="A23" s="476" t="s">
        <v>2381</v>
      </c>
      <c r="B23" s="477"/>
      <c r="C23" s="477"/>
      <c r="D23" s="477"/>
      <c r="E23" s="477"/>
    </row>
    <row r="24" spans="1:5" s="464" customFormat="1" ht="58.8" x14ac:dyDescent="0.3">
      <c r="A24" s="257" t="s">
        <v>2382</v>
      </c>
      <c r="B24" s="268" t="s">
        <v>2383</v>
      </c>
      <c r="C24" s="263" t="s">
        <v>4615</v>
      </c>
      <c r="D24" s="423">
        <v>7.5</v>
      </c>
      <c r="E24" s="463">
        <v>3.2</v>
      </c>
    </row>
    <row r="25" spans="1:5" s="464" customFormat="1" ht="58.8" x14ac:dyDescent="0.3">
      <c r="A25" s="257" t="s">
        <v>2384</v>
      </c>
      <c r="B25" s="268" t="s">
        <v>2385</v>
      </c>
      <c r="C25" s="263" t="s">
        <v>4616</v>
      </c>
      <c r="D25" s="423">
        <v>7.7</v>
      </c>
      <c r="E25" s="463">
        <v>3.3</v>
      </c>
    </row>
    <row r="26" spans="1:5" s="464" customFormat="1" ht="58.8" x14ac:dyDescent="0.3">
      <c r="A26" s="257" t="s">
        <v>2386</v>
      </c>
      <c r="B26" s="268" t="s">
        <v>2387</v>
      </c>
      <c r="C26" s="263" t="s">
        <v>4617</v>
      </c>
      <c r="D26" s="423">
        <v>11</v>
      </c>
      <c r="E26" s="463">
        <v>4.7</v>
      </c>
    </row>
    <row r="27" spans="1:5" s="464" customFormat="1" ht="58.8" x14ac:dyDescent="0.3">
      <c r="A27" s="257" t="s">
        <v>2388</v>
      </c>
      <c r="B27" s="268" t="s">
        <v>2389</v>
      </c>
      <c r="C27" s="263" t="s">
        <v>4618</v>
      </c>
      <c r="D27" s="423">
        <v>8</v>
      </c>
      <c r="E27" s="463">
        <v>3.4</v>
      </c>
    </row>
    <row r="28" spans="1:5" s="464" customFormat="1" ht="58.8" x14ac:dyDescent="0.3">
      <c r="A28" s="257" t="s">
        <v>2390</v>
      </c>
      <c r="B28" s="268" t="s">
        <v>2391</v>
      </c>
      <c r="C28" s="263" t="s">
        <v>4608</v>
      </c>
      <c r="D28" s="423">
        <v>7.4</v>
      </c>
      <c r="E28" s="463">
        <v>3.2</v>
      </c>
    </row>
    <row r="29" spans="1:5" ht="20.25" customHeight="1" x14ac:dyDescent="0.3">
      <c r="A29" s="476" t="s">
        <v>2392</v>
      </c>
      <c r="B29" s="477"/>
      <c r="C29" s="477"/>
      <c r="D29" s="477"/>
      <c r="E29" s="477"/>
    </row>
    <row r="30" spans="1:5" s="464" customFormat="1" ht="58.8" x14ac:dyDescent="0.3">
      <c r="A30" s="257" t="s">
        <v>2393</v>
      </c>
      <c r="B30" s="268" t="s">
        <v>2394</v>
      </c>
      <c r="C30" s="290" t="s">
        <v>4607</v>
      </c>
      <c r="D30" s="466">
        <v>7.8</v>
      </c>
      <c r="E30" s="466">
        <v>3.3</v>
      </c>
    </row>
    <row r="31" spans="1:5" s="464" customFormat="1" ht="58.8" x14ac:dyDescent="0.3">
      <c r="A31" s="257" t="s">
        <v>2395</v>
      </c>
      <c r="B31" s="268" t="s">
        <v>2396</v>
      </c>
      <c r="C31" s="290" t="s">
        <v>4606</v>
      </c>
      <c r="D31" s="466">
        <v>8.4</v>
      </c>
      <c r="E31" s="466">
        <v>3.6</v>
      </c>
    </row>
    <row r="32" spans="1:5" s="464" customFormat="1" ht="74.400000000000006" x14ac:dyDescent="0.3">
      <c r="A32" s="257" t="s">
        <v>2397</v>
      </c>
      <c r="B32" s="268" t="s">
        <v>2398</v>
      </c>
      <c r="C32" s="290" t="s">
        <v>4605</v>
      </c>
      <c r="D32" s="466">
        <v>9.1999999999999993</v>
      </c>
      <c r="E32" s="466">
        <v>3.9</v>
      </c>
    </row>
    <row r="33" spans="1:5" s="81" customFormat="1" ht="18" customHeight="1" x14ac:dyDescent="0.3">
      <c r="A33" s="476" t="s">
        <v>2399</v>
      </c>
      <c r="B33" s="477"/>
      <c r="C33" s="477"/>
      <c r="D33" s="477"/>
      <c r="E33" s="477"/>
    </row>
    <row r="34" spans="1:5" s="464" customFormat="1" ht="68.25" customHeight="1" x14ac:dyDescent="0.3">
      <c r="A34" s="257" t="s">
        <v>2400</v>
      </c>
      <c r="B34" s="268" t="s">
        <v>2401</v>
      </c>
      <c r="C34" s="263" t="s">
        <v>4041</v>
      </c>
      <c r="D34" s="423">
        <v>3.5</v>
      </c>
      <c r="E34" s="423">
        <v>1.5</v>
      </c>
    </row>
    <row r="35" spans="1:5" s="464" customFormat="1" ht="45" x14ac:dyDescent="0.3">
      <c r="A35" s="257" t="s">
        <v>2402</v>
      </c>
      <c r="B35" s="268" t="s">
        <v>2403</v>
      </c>
      <c r="C35" s="263" t="s">
        <v>4619</v>
      </c>
      <c r="D35" s="423">
        <v>5.9</v>
      </c>
      <c r="E35" s="423">
        <v>2.5</v>
      </c>
    </row>
    <row r="36" spans="1:5" s="464" customFormat="1" ht="58.8" x14ac:dyDescent="0.3">
      <c r="A36" s="257" t="s">
        <v>2404</v>
      </c>
      <c r="B36" s="268" t="s">
        <v>2405</v>
      </c>
      <c r="C36" s="263" t="s">
        <v>4620</v>
      </c>
      <c r="D36" s="423">
        <v>6.6</v>
      </c>
      <c r="E36" s="423">
        <v>2.8</v>
      </c>
    </row>
    <row r="37" spans="1:5" s="464" customFormat="1" ht="58.8" x14ac:dyDescent="0.3">
      <c r="A37" s="257" t="s">
        <v>2406</v>
      </c>
      <c r="B37" s="268" t="s">
        <v>2407</v>
      </c>
      <c r="C37" s="263" t="s">
        <v>4621</v>
      </c>
      <c r="D37" s="423">
        <v>6.1</v>
      </c>
      <c r="E37" s="423">
        <v>2.6</v>
      </c>
    </row>
    <row r="38" spans="1:5" s="464" customFormat="1" ht="68.25" customHeight="1" x14ac:dyDescent="0.3">
      <c r="A38" s="257" t="s">
        <v>2408</v>
      </c>
      <c r="B38" s="268" t="s">
        <v>2409</v>
      </c>
      <c r="C38" s="263" t="s">
        <v>4622</v>
      </c>
      <c r="D38" s="423">
        <v>6.5</v>
      </c>
      <c r="E38" s="423">
        <v>2.8</v>
      </c>
    </row>
    <row r="39" spans="1:5" s="464" customFormat="1" ht="68.25" customHeight="1" x14ac:dyDescent="0.3">
      <c r="A39" s="257" t="s">
        <v>2410</v>
      </c>
      <c r="B39" s="268" t="s">
        <v>2411</v>
      </c>
      <c r="C39" s="263" t="s">
        <v>4042</v>
      </c>
      <c r="D39" s="423">
        <v>5.6</v>
      </c>
      <c r="E39" s="423">
        <v>2.4</v>
      </c>
    </row>
    <row r="40" spans="1:5" ht="21.75" customHeight="1" x14ac:dyDescent="0.35">
      <c r="A40" s="536" t="s">
        <v>2412</v>
      </c>
      <c r="B40" s="506"/>
      <c r="C40" s="506"/>
      <c r="D40" s="506"/>
      <c r="E40" s="506"/>
    </row>
    <row r="41" spans="1:5" s="464" customFormat="1" ht="85.5" customHeight="1" x14ac:dyDescent="0.3">
      <c r="A41" s="257" t="s">
        <v>2413</v>
      </c>
      <c r="B41" s="268" t="s">
        <v>2414</v>
      </c>
      <c r="C41" s="263" t="s">
        <v>4623</v>
      </c>
      <c r="D41" s="467">
        <v>9.8000000000000007</v>
      </c>
      <c r="E41" s="467">
        <v>4.2</v>
      </c>
    </row>
    <row r="42" spans="1:5" s="464" customFormat="1" ht="85.5" customHeight="1" x14ac:dyDescent="0.3">
      <c r="A42" s="257" t="s">
        <v>2415</v>
      </c>
      <c r="B42" s="268" t="s">
        <v>2416</v>
      </c>
      <c r="C42" s="263" t="s">
        <v>4624</v>
      </c>
      <c r="D42" s="467">
        <v>11.6</v>
      </c>
      <c r="E42" s="467">
        <v>4.95</v>
      </c>
    </row>
    <row r="43" spans="1:5" s="464" customFormat="1" ht="58.8" x14ac:dyDescent="0.3">
      <c r="A43" s="257" t="s">
        <v>4043</v>
      </c>
      <c r="B43" s="268" t="s">
        <v>2417</v>
      </c>
      <c r="C43" s="263" t="s">
        <v>4625</v>
      </c>
      <c r="D43" s="467">
        <v>11.1</v>
      </c>
      <c r="E43" s="467">
        <v>4.75</v>
      </c>
    </row>
    <row r="44" spans="1:5" s="464" customFormat="1" ht="85.5" customHeight="1" x14ac:dyDescent="0.3">
      <c r="A44" s="257" t="s">
        <v>4044</v>
      </c>
      <c r="B44" s="268" t="s">
        <v>2418</v>
      </c>
      <c r="C44" s="263" t="s">
        <v>4047</v>
      </c>
      <c r="D44" s="467">
        <v>12.6</v>
      </c>
      <c r="E44" s="467">
        <v>5.4</v>
      </c>
    </row>
    <row r="45" spans="1:5" s="464" customFormat="1" ht="58.8" x14ac:dyDescent="0.3">
      <c r="A45" s="257" t="s">
        <v>4045</v>
      </c>
      <c r="B45" s="268" t="s">
        <v>2419</v>
      </c>
      <c r="C45" s="263" t="s">
        <v>4626</v>
      </c>
      <c r="D45" s="467">
        <v>11.6</v>
      </c>
      <c r="E45" s="467">
        <v>5</v>
      </c>
    </row>
    <row r="46" spans="1:5" s="464" customFormat="1" ht="86.25" customHeight="1" x14ac:dyDescent="0.3">
      <c r="A46" s="257" t="s">
        <v>4046</v>
      </c>
      <c r="B46" s="268" t="s">
        <v>2420</v>
      </c>
      <c r="C46" s="263" t="s">
        <v>4048</v>
      </c>
      <c r="D46" s="467">
        <v>12.4</v>
      </c>
      <c r="E46" s="467">
        <v>5.3</v>
      </c>
    </row>
    <row r="47" spans="1:5" ht="19.5" customHeight="1" x14ac:dyDescent="0.3">
      <c r="A47" s="525" t="s">
        <v>2421</v>
      </c>
      <c r="B47" s="582"/>
      <c r="C47" s="582"/>
      <c r="D47" s="582"/>
      <c r="E47" s="582"/>
    </row>
    <row r="48" spans="1:5" ht="72.45" customHeight="1" x14ac:dyDescent="0.3">
      <c r="A48" s="583" t="s">
        <v>4049</v>
      </c>
      <c r="B48" s="584"/>
      <c r="C48" s="584"/>
      <c r="D48" s="584"/>
      <c r="E48" s="584"/>
    </row>
    <row r="49" spans="1:5" ht="15.75" customHeight="1" x14ac:dyDescent="0.3">
      <c r="A49" s="585"/>
      <c r="B49" s="586"/>
      <c r="C49" s="586"/>
      <c r="D49" s="586"/>
      <c r="E49" s="586"/>
    </row>
    <row r="50" spans="1:5" ht="17.25" customHeight="1" x14ac:dyDescent="0.3">
      <c r="A50" s="534" t="s">
        <v>4051</v>
      </c>
      <c r="B50" s="535"/>
      <c r="C50" s="535"/>
      <c r="D50" s="535"/>
      <c r="E50" s="535"/>
    </row>
    <row r="51" spans="1:5" ht="45.75" customHeight="1" x14ac:dyDescent="0.3">
      <c r="A51" s="257" t="s">
        <v>2422</v>
      </c>
      <c r="B51" s="268" t="s">
        <v>2423</v>
      </c>
      <c r="C51" s="263" t="s">
        <v>4050</v>
      </c>
      <c r="D51" s="423">
        <v>6</v>
      </c>
      <c r="E51" s="423">
        <v>4</v>
      </c>
    </row>
    <row r="52" spans="1:5" ht="24" customHeight="1" x14ac:dyDescent="0.3">
      <c r="A52" s="476" t="s">
        <v>2424</v>
      </c>
      <c r="B52" s="477"/>
      <c r="C52" s="477"/>
      <c r="D52" s="477"/>
      <c r="E52" s="477"/>
    </row>
    <row r="53" spans="1:5" s="464" customFormat="1" ht="49.5" customHeight="1" x14ac:dyDescent="0.3">
      <c r="A53" s="265" t="s">
        <v>2425</v>
      </c>
      <c r="B53" s="410" t="s">
        <v>2426</v>
      </c>
      <c r="C53" s="290" t="s">
        <v>4052</v>
      </c>
      <c r="D53" s="426">
        <v>2.15</v>
      </c>
      <c r="E53" s="426">
        <v>1.44</v>
      </c>
    </row>
    <row r="54" spans="1:5" s="464" customFormat="1" ht="60.6" x14ac:dyDescent="0.3">
      <c r="A54" s="257" t="s">
        <v>2427</v>
      </c>
      <c r="B54" s="268" t="s">
        <v>2428</v>
      </c>
      <c r="C54" s="263" t="s">
        <v>4053</v>
      </c>
      <c r="D54" s="423">
        <v>4</v>
      </c>
      <c r="E54" s="423">
        <v>2.7</v>
      </c>
    </row>
    <row r="55" spans="1:5" s="464" customFormat="1" ht="60.6" x14ac:dyDescent="0.3">
      <c r="A55" s="257" t="s">
        <v>2429</v>
      </c>
      <c r="B55" s="268" t="s">
        <v>2430</v>
      </c>
      <c r="C55" s="263" t="s">
        <v>4054</v>
      </c>
      <c r="D55" s="423">
        <v>4.3950000000000005</v>
      </c>
      <c r="E55" s="423">
        <v>2.95</v>
      </c>
    </row>
    <row r="56" spans="1:5" s="464" customFormat="1" ht="49.5" customHeight="1" x14ac:dyDescent="0.3">
      <c r="A56" s="257" t="s">
        <v>2431</v>
      </c>
      <c r="B56" s="268" t="s">
        <v>2432</v>
      </c>
      <c r="C56" s="263" t="s">
        <v>4055</v>
      </c>
      <c r="D56" s="423">
        <v>2.15</v>
      </c>
      <c r="E56" s="423">
        <v>1.45</v>
      </c>
    </row>
    <row r="57" spans="1:5" s="464" customFormat="1" ht="49.5" customHeight="1" x14ac:dyDescent="0.3">
      <c r="A57" s="257" t="s">
        <v>2433</v>
      </c>
      <c r="B57" s="268" t="s">
        <v>2434</v>
      </c>
      <c r="C57" s="263" t="s">
        <v>4056</v>
      </c>
      <c r="D57" s="423">
        <v>4.75</v>
      </c>
      <c r="E57" s="423">
        <v>3.15</v>
      </c>
    </row>
    <row r="58" spans="1:5" s="464" customFormat="1" ht="49.5" customHeight="1" x14ac:dyDescent="0.3">
      <c r="A58" s="257" t="s">
        <v>2435</v>
      </c>
      <c r="B58" s="268" t="s">
        <v>2436</v>
      </c>
      <c r="C58" s="263" t="s">
        <v>4057</v>
      </c>
      <c r="D58" s="423">
        <v>2.5</v>
      </c>
      <c r="E58" s="423">
        <v>1.7</v>
      </c>
    </row>
    <row r="59" spans="1:5" ht="20.25" customHeight="1" x14ac:dyDescent="0.3">
      <c r="A59" s="476" t="s">
        <v>2437</v>
      </c>
      <c r="B59" s="477"/>
      <c r="C59" s="477"/>
      <c r="D59" s="477"/>
      <c r="E59" s="477"/>
    </row>
    <row r="60" spans="1:5" s="464" customFormat="1" ht="45" x14ac:dyDescent="0.3">
      <c r="A60" s="257" t="s">
        <v>2438</v>
      </c>
      <c r="B60" s="268" t="s">
        <v>2439</v>
      </c>
      <c r="C60" s="263" t="s">
        <v>4060</v>
      </c>
      <c r="D60" s="423">
        <v>2.5949999999999998</v>
      </c>
      <c r="E60" s="423">
        <v>1.75</v>
      </c>
    </row>
    <row r="61" spans="1:5" s="464" customFormat="1" ht="45" x14ac:dyDescent="0.3">
      <c r="A61" s="257" t="s">
        <v>2440</v>
      </c>
      <c r="B61" s="268" t="s">
        <v>2441</v>
      </c>
      <c r="C61" s="263" t="s">
        <v>4061</v>
      </c>
      <c r="D61" s="423">
        <v>3.9000000000000004</v>
      </c>
      <c r="E61" s="423">
        <v>2.6</v>
      </c>
    </row>
    <row r="62" spans="1:5" s="464" customFormat="1" ht="45" x14ac:dyDescent="0.3">
      <c r="A62" s="257" t="s">
        <v>2442</v>
      </c>
      <c r="B62" s="268" t="s">
        <v>2443</v>
      </c>
      <c r="C62" s="263" t="s">
        <v>4062</v>
      </c>
      <c r="D62" s="423">
        <v>2.8</v>
      </c>
      <c r="E62" s="423">
        <v>1.9</v>
      </c>
    </row>
    <row r="63" spans="1:5" s="464" customFormat="1" ht="45" x14ac:dyDescent="0.3">
      <c r="A63" s="257" t="s">
        <v>2444</v>
      </c>
      <c r="B63" s="268" t="s">
        <v>2445</v>
      </c>
      <c r="C63" s="263" t="s">
        <v>4063</v>
      </c>
      <c r="D63" s="423">
        <v>4.2450000000000001</v>
      </c>
      <c r="E63" s="423">
        <v>2.85</v>
      </c>
    </row>
    <row r="64" spans="1:5" s="464" customFormat="1" ht="60.6" x14ac:dyDescent="0.3">
      <c r="A64" s="257" t="s">
        <v>2446</v>
      </c>
      <c r="B64" s="268" t="s">
        <v>2447</v>
      </c>
      <c r="C64" s="263" t="s">
        <v>4064</v>
      </c>
      <c r="D64" s="423">
        <v>3.25</v>
      </c>
      <c r="E64" s="423">
        <v>2.15</v>
      </c>
    </row>
    <row r="65" spans="1:5" s="464" customFormat="1" ht="60.6" x14ac:dyDescent="0.3">
      <c r="A65" s="257" t="s">
        <v>2448</v>
      </c>
      <c r="B65" s="268" t="s">
        <v>2449</v>
      </c>
      <c r="C65" s="263" t="s">
        <v>4065</v>
      </c>
      <c r="D65" s="423">
        <v>5</v>
      </c>
      <c r="E65" s="423">
        <v>3.3</v>
      </c>
    </row>
    <row r="66" spans="1:5" s="464" customFormat="1" ht="45" x14ac:dyDescent="0.3">
      <c r="A66" s="257" t="s">
        <v>2450</v>
      </c>
      <c r="B66" s="268" t="s">
        <v>2451</v>
      </c>
      <c r="C66" s="263" t="s">
        <v>4066</v>
      </c>
      <c r="D66" s="423">
        <v>5.35</v>
      </c>
      <c r="E66" s="423">
        <v>3.6</v>
      </c>
    </row>
    <row r="67" spans="1:5" s="464" customFormat="1" ht="45" x14ac:dyDescent="0.3">
      <c r="A67" s="257" t="s">
        <v>2452</v>
      </c>
      <c r="B67" s="268" t="s">
        <v>2453</v>
      </c>
      <c r="C67" s="263" t="s">
        <v>4067</v>
      </c>
      <c r="D67" s="423">
        <v>8.15</v>
      </c>
      <c r="E67" s="423">
        <v>5.45</v>
      </c>
    </row>
    <row r="68" spans="1:5" ht="19.5" customHeight="1" x14ac:dyDescent="0.3">
      <c r="A68" s="476" t="s">
        <v>2454</v>
      </c>
      <c r="B68" s="477"/>
      <c r="C68" s="477"/>
      <c r="D68" s="477"/>
      <c r="E68" s="477"/>
    </row>
    <row r="69" spans="1:5" ht="31.2" x14ac:dyDescent="0.3">
      <c r="A69" s="257" t="s">
        <v>2455</v>
      </c>
      <c r="B69" s="268" t="s">
        <v>2456</v>
      </c>
      <c r="C69" s="263" t="s">
        <v>4058</v>
      </c>
      <c r="D69" s="423">
        <v>24</v>
      </c>
      <c r="E69" s="423">
        <v>16</v>
      </c>
    </row>
    <row r="70" spans="1:5" ht="31.2" x14ac:dyDescent="0.3">
      <c r="A70" s="257" t="s">
        <v>2457</v>
      </c>
      <c r="B70" s="268" t="s">
        <v>2458</v>
      </c>
      <c r="C70" s="263" t="s">
        <v>2459</v>
      </c>
      <c r="D70" s="423">
        <v>24</v>
      </c>
      <c r="E70" s="423">
        <v>16</v>
      </c>
    </row>
    <row r="71" spans="1:5" ht="38.25" customHeight="1" x14ac:dyDescent="0.3">
      <c r="A71" s="257" t="s">
        <v>2460</v>
      </c>
      <c r="B71" s="268" t="s">
        <v>2461</v>
      </c>
      <c r="C71" s="263" t="s">
        <v>2462</v>
      </c>
      <c r="D71" s="423">
        <v>24</v>
      </c>
      <c r="E71" s="423">
        <v>16</v>
      </c>
    </row>
    <row r="72" spans="1:5" ht="16.8" x14ac:dyDescent="0.3">
      <c r="A72" s="257" t="s">
        <v>2463</v>
      </c>
      <c r="B72" s="268" t="s">
        <v>2464</v>
      </c>
      <c r="C72" s="263" t="s">
        <v>2465</v>
      </c>
      <c r="D72" s="423">
        <v>24</v>
      </c>
      <c r="E72" s="423">
        <v>16</v>
      </c>
    </row>
    <row r="73" spans="1:5" ht="16.8" x14ac:dyDescent="0.3">
      <c r="A73" s="257" t="s">
        <v>2466</v>
      </c>
      <c r="B73" s="268" t="s">
        <v>2467</v>
      </c>
      <c r="C73" s="263" t="s">
        <v>2468</v>
      </c>
      <c r="D73" s="423">
        <v>24</v>
      </c>
      <c r="E73" s="423">
        <v>16</v>
      </c>
    </row>
    <row r="74" spans="1:5" s="464" customFormat="1" ht="38.25" customHeight="1" x14ac:dyDescent="0.3">
      <c r="A74" s="257" t="s">
        <v>2469</v>
      </c>
      <c r="B74" s="268" t="s">
        <v>2470</v>
      </c>
      <c r="C74" s="263" t="s">
        <v>2471</v>
      </c>
      <c r="D74" s="423">
        <v>28</v>
      </c>
      <c r="E74" s="423">
        <v>18.7</v>
      </c>
    </row>
    <row r="75" spans="1:5" s="464" customFormat="1" ht="38.25" customHeight="1" x14ac:dyDescent="0.3">
      <c r="A75" s="257" t="s">
        <v>2472</v>
      </c>
      <c r="B75" s="268" t="s">
        <v>2473</v>
      </c>
      <c r="C75" s="263" t="s">
        <v>2474</v>
      </c>
      <c r="D75" s="423">
        <v>30</v>
      </c>
      <c r="E75" s="423">
        <v>20</v>
      </c>
    </row>
    <row r="76" spans="1:5" s="464" customFormat="1" ht="38.25" customHeight="1" x14ac:dyDescent="0.3">
      <c r="A76" s="257" t="s">
        <v>2475</v>
      </c>
      <c r="B76" s="268" t="s">
        <v>2476</v>
      </c>
      <c r="C76" s="263" t="s">
        <v>2477</v>
      </c>
      <c r="D76" s="423">
        <v>24</v>
      </c>
      <c r="E76" s="423">
        <v>16</v>
      </c>
    </row>
    <row r="77" spans="1:5" s="464" customFormat="1" ht="16.8" x14ac:dyDescent="0.3">
      <c r="A77" s="257" t="s">
        <v>2478</v>
      </c>
      <c r="B77" s="268" t="s">
        <v>2479</v>
      </c>
      <c r="C77" s="263" t="s">
        <v>2480</v>
      </c>
      <c r="D77" s="423">
        <v>24</v>
      </c>
      <c r="E77" s="423">
        <v>16</v>
      </c>
    </row>
    <row r="78" spans="1:5" s="464" customFormat="1" ht="16.8" x14ac:dyDescent="0.3">
      <c r="A78" s="257" t="s">
        <v>2481</v>
      </c>
      <c r="B78" s="268" t="s">
        <v>2482</v>
      </c>
      <c r="C78" s="263" t="s">
        <v>2483</v>
      </c>
      <c r="D78" s="423">
        <v>24</v>
      </c>
      <c r="E78" s="423">
        <v>16</v>
      </c>
    </row>
    <row r="79" spans="1:5" s="464" customFormat="1" ht="38.25" customHeight="1" x14ac:dyDescent="0.3">
      <c r="A79" s="257" t="s">
        <v>2484</v>
      </c>
      <c r="B79" s="268" t="s">
        <v>2485</v>
      </c>
      <c r="C79" s="263" t="s">
        <v>2486</v>
      </c>
      <c r="D79" s="423">
        <v>28</v>
      </c>
      <c r="E79" s="423">
        <v>18.7</v>
      </c>
    </row>
    <row r="80" spans="1:5" ht="31.2" x14ac:dyDescent="0.3">
      <c r="A80" s="257" t="s">
        <v>2487</v>
      </c>
      <c r="B80" s="268" t="s">
        <v>2488</v>
      </c>
      <c r="C80" s="263" t="s">
        <v>2489</v>
      </c>
      <c r="D80" s="423">
        <v>30</v>
      </c>
      <c r="E80" s="423">
        <v>20</v>
      </c>
    </row>
    <row r="81" spans="1:5" ht="24" customHeight="1" x14ac:dyDescent="0.3">
      <c r="A81" s="476" t="s">
        <v>4059</v>
      </c>
      <c r="B81" s="477"/>
      <c r="C81" s="477"/>
      <c r="D81" s="477"/>
      <c r="E81" s="477"/>
    </row>
    <row r="82" spans="1:5" ht="60" customHeight="1" x14ac:dyDescent="0.3">
      <c r="A82" s="580" t="s">
        <v>2490</v>
      </c>
      <c r="B82" s="581"/>
      <c r="C82" s="581"/>
      <c r="D82" s="581"/>
      <c r="E82" s="581"/>
    </row>
    <row r="83" spans="1:5" ht="20.25" customHeight="1" x14ac:dyDescent="0.3">
      <c r="A83" s="476" t="s">
        <v>2491</v>
      </c>
      <c r="B83" s="477"/>
      <c r="C83" s="477"/>
      <c r="D83" s="477"/>
      <c r="E83" s="477"/>
    </row>
    <row r="84" spans="1:5" ht="90" x14ac:dyDescent="0.3">
      <c r="A84" s="224" t="s">
        <v>2492</v>
      </c>
      <c r="B84" s="187" t="s">
        <v>2493</v>
      </c>
      <c r="C84" s="182" t="s">
        <v>4068</v>
      </c>
      <c r="D84" s="422">
        <v>3.5</v>
      </c>
      <c r="E84" s="422">
        <v>1.9</v>
      </c>
    </row>
    <row r="85" spans="1:5" ht="90" x14ac:dyDescent="0.3">
      <c r="A85" s="224" t="s">
        <v>2494</v>
      </c>
      <c r="B85" s="187" t="s">
        <v>2495</v>
      </c>
      <c r="C85" s="182" t="s">
        <v>4627</v>
      </c>
      <c r="D85" s="422">
        <v>3.5</v>
      </c>
      <c r="E85" s="422">
        <v>1.9</v>
      </c>
    </row>
    <row r="86" spans="1:5" ht="74.400000000000006" x14ac:dyDescent="0.3">
      <c r="A86" s="224" t="s">
        <v>2496</v>
      </c>
      <c r="B86" s="187" t="s">
        <v>2497</v>
      </c>
      <c r="C86" s="182" t="s">
        <v>4069</v>
      </c>
      <c r="D86" s="422">
        <v>9.5</v>
      </c>
      <c r="E86" s="422">
        <v>5.15</v>
      </c>
    </row>
    <row r="87" spans="1:5" ht="92.25" customHeight="1" x14ac:dyDescent="0.3">
      <c r="A87" s="224" t="s">
        <v>2498</v>
      </c>
      <c r="B87" s="187" t="s">
        <v>486</v>
      </c>
      <c r="C87" s="182" t="s">
        <v>4474</v>
      </c>
      <c r="D87" s="422">
        <v>9.5</v>
      </c>
      <c r="E87" s="422">
        <v>5.15</v>
      </c>
    </row>
    <row r="88" spans="1:5" ht="70.95" customHeight="1" x14ac:dyDescent="0.3">
      <c r="A88" s="224" t="s">
        <v>2499</v>
      </c>
      <c r="B88" s="187" t="s">
        <v>2500</v>
      </c>
      <c r="C88" s="182" t="s">
        <v>4070</v>
      </c>
      <c r="D88" s="424">
        <v>13.35</v>
      </c>
      <c r="E88" s="422">
        <v>7.25</v>
      </c>
    </row>
    <row r="89" spans="1:5" ht="94.5" customHeight="1" x14ac:dyDescent="0.3">
      <c r="A89" s="224" t="s">
        <v>2501</v>
      </c>
      <c r="B89" s="187" t="s">
        <v>486</v>
      </c>
      <c r="C89" s="182" t="s">
        <v>4628</v>
      </c>
      <c r="D89" s="424">
        <v>13.35</v>
      </c>
      <c r="E89" s="422">
        <v>7.25</v>
      </c>
    </row>
    <row r="90" spans="1:5" ht="58.8" x14ac:dyDescent="0.3">
      <c r="A90" s="224">
        <v>2.56</v>
      </c>
      <c r="B90" s="187" t="s">
        <v>2502</v>
      </c>
      <c r="C90" s="182" t="s">
        <v>4071</v>
      </c>
      <c r="D90" s="424">
        <v>6.82</v>
      </c>
      <c r="E90" s="422">
        <v>3.7</v>
      </c>
    </row>
    <row r="91" spans="1:5" ht="91.5" customHeight="1" x14ac:dyDescent="0.3">
      <c r="A91" s="224" t="s">
        <v>2503</v>
      </c>
      <c r="B91" s="187" t="s">
        <v>486</v>
      </c>
      <c r="C91" s="182" t="s">
        <v>4475</v>
      </c>
      <c r="D91" s="424">
        <v>6.82</v>
      </c>
      <c r="E91" s="422">
        <v>3.7</v>
      </c>
    </row>
    <row r="92" spans="1:5" s="81" customFormat="1" ht="72.599999999999994" customHeight="1" x14ac:dyDescent="0.3">
      <c r="A92" s="257" t="s">
        <v>2504</v>
      </c>
      <c r="B92" s="268" t="s">
        <v>2505</v>
      </c>
      <c r="C92" s="263" t="s">
        <v>4072</v>
      </c>
      <c r="D92" s="423">
        <v>11.35</v>
      </c>
      <c r="E92" s="423">
        <v>6.15</v>
      </c>
    </row>
    <row r="93" spans="1:5" s="81" customFormat="1" ht="94.95" customHeight="1" x14ac:dyDescent="0.3">
      <c r="A93" s="224" t="s">
        <v>2506</v>
      </c>
      <c r="B93" s="187" t="s">
        <v>486</v>
      </c>
      <c r="C93" s="182" t="s">
        <v>4073</v>
      </c>
      <c r="D93" s="422">
        <v>11.35</v>
      </c>
      <c r="E93" s="422">
        <v>6.15</v>
      </c>
    </row>
    <row r="94" spans="1:5" ht="95.25" customHeight="1" x14ac:dyDescent="0.3">
      <c r="A94" s="224" t="s">
        <v>2507</v>
      </c>
      <c r="B94" s="187" t="s">
        <v>2508</v>
      </c>
      <c r="C94" s="182" t="s">
        <v>4074</v>
      </c>
      <c r="D94" s="425">
        <v>4.59</v>
      </c>
      <c r="E94" s="422">
        <v>2.56</v>
      </c>
    </row>
    <row r="95" spans="1:5" ht="102" customHeight="1" x14ac:dyDescent="0.3">
      <c r="A95" s="224" t="s">
        <v>2509</v>
      </c>
      <c r="B95" s="187" t="s">
        <v>2510</v>
      </c>
      <c r="C95" s="240" t="s">
        <v>4075</v>
      </c>
      <c r="D95" s="425">
        <v>7.67</v>
      </c>
      <c r="E95" s="422">
        <v>4.1500000000000004</v>
      </c>
    </row>
    <row r="96" spans="1:5" ht="112.5" customHeight="1" x14ac:dyDescent="0.3">
      <c r="A96" s="224" t="s">
        <v>2511</v>
      </c>
      <c r="B96" s="187" t="s">
        <v>2512</v>
      </c>
      <c r="C96" s="182" t="s">
        <v>4076</v>
      </c>
      <c r="D96" s="422">
        <v>5.25</v>
      </c>
      <c r="E96" s="422">
        <v>2.85</v>
      </c>
    </row>
    <row r="97" spans="1:5" ht="31.5" customHeight="1" x14ac:dyDescent="0.3">
      <c r="A97" s="476" t="s">
        <v>2513</v>
      </c>
      <c r="B97" s="477"/>
      <c r="C97" s="477"/>
      <c r="D97" s="477"/>
      <c r="E97" s="477"/>
    </row>
    <row r="98" spans="1:5" ht="90" x14ac:dyDescent="0.3">
      <c r="A98" s="224" t="s">
        <v>2514</v>
      </c>
      <c r="B98" s="187" t="s">
        <v>2515</v>
      </c>
      <c r="C98" s="182" t="s">
        <v>4629</v>
      </c>
      <c r="D98" s="238">
        <v>5.25</v>
      </c>
      <c r="E98" s="238">
        <v>2.85</v>
      </c>
    </row>
    <row r="99" spans="1:5" ht="96.75" customHeight="1" x14ac:dyDescent="0.3">
      <c r="A99" s="224" t="s">
        <v>2516</v>
      </c>
      <c r="B99" s="187" t="s">
        <v>2517</v>
      </c>
      <c r="C99" s="182" t="s">
        <v>4077</v>
      </c>
      <c r="D99" s="239">
        <v>10.97</v>
      </c>
      <c r="E99" s="238">
        <v>6</v>
      </c>
    </row>
    <row r="100" spans="1:5" ht="93" customHeight="1" x14ac:dyDescent="0.3">
      <c r="A100" s="224" t="s">
        <v>2518</v>
      </c>
      <c r="B100" s="187" t="s">
        <v>2519</v>
      </c>
      <c r="C100" s="182" t="s">
        <v>4078</v>
      </c>
      <c r="D100" s="238">
        <v>3.5</v>
      </c>
      <c r="E100" s="238">
        <v>1.9</v>
      </c>
    </row>
    <row r="101" spans="1:5" ht="108.75" customHeight="1" x14ac:dyDescent="0.3">
      <c r="A101" s="224" t="s">
        <v>2520</v>
      </c>
      <c r="B101" s="187" t="s">
        <v>2521</v>
      </c>
      <c r="C101" s="182" t="s">
        <v>4079</v>
      </c>
      <c r="D101" s="238">
        <v>4.0999999999999996</v>
      </c>
      <c r="E101" s="238">
        <v>2.2000000000000002</v>
      </c>
    </row>
    <row r="102" spans="1:5" ht="124.5" customHeight="1" x14ac:dyDescent="0.3">
      <c r="A102" s="224" t="s">
        <v>2522</v>
      </c>
      <c r="B102" s="187" t="s">
        <v>2523</v>
      </c>
      <c r="C102" s="182" t="s">
        <v>4080</v>
      </c>
      <c r="D102" s="238">
        <v>8</v>
      </c>
      <c r="E102" s="238">
        <v>4.3499999999999996</v>
      </c>
    </row>
    <row r="103" spans="1:5" ht="108" customHeight="1" x14ac:dyDescent="0.3">
      <c r="A103" s="257" t="s">
        <v>2524</v>
      </c>
      <c r="B103" s="268" t="s">
        <v>2525</v>
      </c>
      <c r="C103" s="263" t="s">
        <v>4081</v>
      </c>
      <c r="D103" s="363">
        <v>7.7</v>
      </c>
      <c r="E103" s="363">
        <v>4.3</v>
      </c>
    </row>
    <row r="104" spans="1:5" ht="90.75" customHeight="1" x14ac:dyDescent="0.3">
      <c r="A104" s="224" t="s">
        <v>2526</v>
      </c>
      <c r="B104" s="187" t="s">
        <v>2527</v>
      </c>
      <c r="C104" s="182" t="s">
        <v>4082</v>
      </c>
      <c r="D104" s="239">
        <v>6.82</v>
      </c>
      <c r="E104" s="238">
        <v>3.7</v>
      </c>
    </row>
    <row r="105" spans="1:5" ht="107.25" customHeight="1" x14ac:dyDescent="0.3">
      <c r="A105" s="224" t="s">
        <v>2528</v>
      </c>
      <c r="B105" s="187" t="s">
        <v>2529</v>
      </c>
      <c r="C105" s="182" t="s">
        <v>4083</v>
      </c>
      <c r="D105" s="239">
        <v>4.59</v>
      </c>
      <c r="E105" s="238">
        <v>2.56</v>
      </c>
    </row>
    <row r="106" spans="1:5" ht="27" customHeight="1" x14ac:dyDescent="0.3">
      <c r="A106" s="476" t="s">
        <v>2530</v>
      </c>
      <c r="B106" s="477"/>
      <c r="C106" s="477"/>
      <c r="D106" s="477"/>
      <c r="E106" s="477"/>
    </row>
    <row r="107" spans="1:5" ht="74.400000000000006" x14ac:dyDescent="0.3">
      <c r="A107" s="224" t="s">
        <v>2531</v>
      </c>
      <c r="B107" s="187" t="s">
        <v>2532</v>
      </c>
      <c r="C107" s="182" t="s">
        <v>4084</v>
      </c>
      <c r="D107" s="424">
        <v>3.53</v>
      </c>
      <c r="E107" s="422">
        <v>1.93</v>
      </c>
    </row>
    <row r="108" spans="1:5" ht="72.599999999999994" x14ac:dyDescent="0.3">
      <c r="A108" s="224" t="s">
        <v>2533</v>
      </c>
      <c r="B108" s="187" t="s">
        <v>486</v>
      </c>
      <c r="C108" s="182" t="s">
        <v>4086</v>
      </c>
      <c r="D108" s="424">
        <v>3.53</v>
      </c>
      <c r="E108" s="422">
        <v>1.93</v>
      </c>
    </row>
    <row r="109" spans="1:5" ht="69" customHeight="1" x14ac:dyDescent="0.3">
      <c r="A109" s="224" t="s">
        <v>2534</v>
      </c>
      <c r="B109" s="187" t="s">
        <v>2535</v>
      </c>
      <c r="C109" s="182" t="s">
        <v>4085</v>
      </c>
      <c r="D109" s="424">
        <v>7.02</v>
      </c>
      <c r="E109" s="422">
        <v>3.85</v>
      </c>
    </row>
    <row r="110" spans="1:5" ht="58.8" x14ac:dyDescent="0.3">
      <c r="A110" s="224" t="s">
        <v>2536</v>
      </c>
      <c r="B110" s="187" t="s">
        <v>2537</v>
      </c>
      <c r="C110" s="182" t="s">
        <v>4087</v>
      </c>
      <c r="D110" s="424">
        <v>7.02</v>
      </c>
      <c r="E110" s="422">
        <v>3.9</v>
      </c>
    </row>
    <row r="111" spans="1:5" ht="74.400000000000006" x14ac:dyDescent="0.3">
      <c r="A111" s="224" t="s">
        <v>2538</v>
      </c>
      <c r="B111" s="187" t="s">
        <v>486</v>
      </c>
      <c r="C111" s="182" t="s">
        <v>4088</v>
      </c>
      <c r="D111" s="424">
        <v>7.02</v>
      </c>
      <c r="E111" s="422">
        <v>3.85</v>
      </c>
    </row>
    <row r="112" spans="1:5" s="81" customFormat="1" ht="85.5" customHeight="1" x14ac:dyDescent="0.3">
      <c r="A112" s="224" t="s">
        <v>2539</v>
      </c>
      <c r="B112" s="187" t="s">
        <v>2540</v>
      </c>
      <c r="C112" s="182" t="s">
        <v>4089</v>
      </c>
      <c r="D112" s="424">
        <v>0.98</v>
      </c>
      <c r="E112" s="422">
        <v>0.65</v>
      </c>
    </row>
    <row r="113" spans="1:5" ht="60.6" x14ac:dyDescent="0.3">
      <c r="A113" s="224" t="s">
        <v>2541</v>
      </c>
      <c r="B113" s="187" t="s">
        <v>2542</v>
      </c>
      <c r="C113" s="182" t="s">
        <v>4090</v>
      </c>
      <c r="D113" s="424">
        <v>7.14</v>
      </c>
      <c r="E113" s="422">
        <v>3.9</v>
      </c>
    </row>
    <row r="114" spans="1:5" ht="74.400000000000006" x14ac:dyDescent="0.3">
      <c r="A114" s="224" t="s">
        <v>2543</v>
      </c>
      <c r="B114" s="187" t="s">
        <v>486</v>
      </c>
      <c r="C114" s="182" t="s">
        <v>4091</v>
      </c>
      <c r="D114" s="424">
        <v>7.14</v>
      </c>
      <c r="E114" s="422">
        <v>3.9</v>
      </c>
    </row>
    <row r="115" spans="1:5" ht="58.8" x14ac:dyDescent="0.3">
      <c r="A115" s="224" t="s">
        <v>2544</v>
      </c>
      <c r="B115" s="187" t="s">
        <v>2545</v>
      </c>
      <c r="C115" s="182" t="s">
        <v>4092</v>
      </c>
      <c r="D115" s="424">
        <v>4.72</v>
      </c>
      <c r="E115" s="422">
        <v>2.6</v>
      </c>
    </row>
    <row r="116" spans="1:5" ht="74.400000000000006" x14ac:dyDescent="0.3">
      <c r="A116" s="224" t="s">
        <v>2546</v>
      </c>
      <c r="B116" s="187" t="s">
        <v>486</v>
      </c>
      <c r="C116" s="182" t="s">
        <v>4093</v>
      </c>
      <c r="D116" s="424">
        <v>4.72</v>
      </c>
      <c r="E116" s="422">
        <v>2.6</v>
      </c>
    </row>
    <row r="117" spans="1:5" ht="77.25" customHeight="1" x14ac:dyDescent="0.3">
      <c r="A117" s="224" t="s">
        <v>2547</v>
      </c>
      <c r="B117" s="187" t="s">
        <v>2548</v>
      </c>
      <c r="C117" s="241" t="s">
        <v>4094</v>
      </c>
      <c r="D117" s="424">
        <v>6.49</v>
      </c>
      <c r="E117" s="422">
        <v>3.55</v>
      </c>
    </row>
    <row r="118" spans="1:5" ht="74.400000000000006" x14ac:dyDescent="0.3">
      <c r="A118" s="224" t="s">
        <v>2549</v>
      </c>
      <c r="B118" s="187" t="s">
        <v>486</v>
      </c>
      <c r="C118" s="241" t="s">
        <v>4095</v>
      </c>
      <c r="D118" s="424">
        <v>6.49</v>
      </c>
      <c r="E118" s="422">
        <v>3.55</v>
      </c>
    </row>
    <row r="119" spans="1:5" ht="72.599999999999994" x14ac:dyDescent="0.3">
      <c r="A119" s="257" t="s">
        <v>2550</v>
      </c>
      <c r="B119" s="268" t="s">
        <v>2551</v>
      </c>
      <c r="C119" s="263" t="s">
        <v>4473</v>
      </c>
      <c r="D119" s="426">
        <v>40.25</v>
      </c>
      <c r="E119" s="423">
        <v>22</v>
      </c>
    </row>
    <row r="120" spans="1:5" ht="31.5" customHeight="1" x14ac:dyDescent="0.3">
      <c r="A120" s="476" t="s">
        <v>2552</v>
      </c>
      <c r="B120" s="477"/>
      <c r="C120" s="477"/>
      <c r="D120" s="477"/>
      <c r="E120" s="477"/>
    </row>
    <row r="121" spans="1:5" ht="41.25" customHeight="1" x14ac:dyDescent="0.3">
      <c r="A121" s="224" t="s">
        <v>2553</v>
      </c>
      <c r="B121" s="187" t="s">
        <v>2554</v>
      </c>
      <c r="C121" s="182" t="s">
        <v>4096</v>
      </c>
      <c r="D121" s="422">
        <v>7.0500000000000007</v>
      </c>
      <c r="E121" s="422">
        <v>4.8499999999999996</v>
      </c>
    </row>
    <row r="122" spans="1:5" ht="27" customHeight="1" x14ac:dyDescent="0.3">
      <c r="A122" s="257" t="s">
        <v>2555</v>
      </c>
      <c r="B122" s="268" t="s">
        <v>2556</v>
      </c>
      <c r="C122" s="263" t="s">
        <v>2557</v>
      </c>
      <c r="D122" s="423">
        <v>75</v>
      </c>
      <c r="E122" s="423">
        <v>52</v>
      </c>
    </row>
    <row r="123" spans="1:5" ht="27" customHeight="1" x14ac:dyDescent="0.3">
      <c r="A123" s="476" t="s">
        <v>2558</v>
      </c>
      <c r="B123" s="477"/>
      <c r="C123" s="477"/>
      <c r="D123" s="477"/>
      <c r="E123" s="477"/>
    </row>
    <row r="124" spans="1:5" ht="31.2" x14ac:dyDescent="0.3">
      <c r="A124" s="257" t="s">
        <v>2559</v>
      </c>
      <c r="B124" s="268" t="s">
        <v>2560</v>
      </c>
      <c r="C124" s="263" t="s">
        <v>2561</v>
      </c>
      <c r="D124" s="423">
        <v>5</v>
      </c>
      <c r="E124" s="423">
        <v>2.6</v>
      </c>
    </row>
    <row r="125" spans="1:5" ht="31.2" x14ac:dyDescent="0.3">
      <c r="A125" s="257" t="s">
        <v>2562</v>
      </c>
      <c r="B125" s="268" t="s">
        <v>2563</v>
      </c>
      <c r="C125" s="263" t="s">
        <v>4097</v>
      </c>
      <c r="D125" s="423">
        <v>6</v>
      </c>
      <c r="E125" s="423">
        <v>3</v>
      </c>
    </row>
    <row r="126" spans="1:5" ht="31.2" x14ac:dyDescent="0.3">
      <c r="A126" s="257" t="s">
        <v>2564</v>
      </c>
      <c r="B126" s="268" t="s">
        <v>2565</v>
      </c>
      <c r="C126" s="263" t="s">
        <v>4630</v>
      </c>
      <c r="D126" s="423">
        <v>3</v>
      </c>
      <c r="E126" s="423">
        <v>1.5</v>
      </c>
    </row>
    <row r="127" spans="1:5" ht="31.2" x14ac:dyDescent="0.3">
      <c r="A127" s="257" t="s">
        <v>2566</v>
      </c>
      <c r="B127" s="268" t="s">
        <v>2567</v>
      </c>
      <c r="C127" s="263" t="s">
        <v>2568</v>
      </c>
      <c r="D127" s="423">
        <v>5</v>
      </c>
      <c r="E127" s="423">
        <v>2.6</v>
      </c>
    </row>
    <row r="128" spans="1:5" ht="31.2" x14ac:dyDescent="0.3">
      <c r="A128" s="257" t="s">
        <v>2569</v>
      </c>
      <c r="B128" s="268" t="s">
        <v>2570</v>
      </c>
      <c r="C128" s="263" t="s">
        <v>2571</v>
      </c>
      <c r="D128" s="423">
        <v>5</v>
      </c>
      <c r="E128" s="423">
        <v>2.6</v>
      </c>
    </row>
    <row r="129" spans="1:5" s="464" customFormat="1" ht="54.75" customHeight="1" x14ac:dyDescent="0.3">
      <c r="A129" s="257" t="s">
        <v>2572</v>
      </c>
      <c r="B129" s="268" t="s">
        <v>2573</v>
      </c>
      <c r="C129" s="263" t="s">
        <v>2574</v>
      </c>
      <c r="D129" s="423">
        <v>16</v>
      </c>
      <c r="E129" s="423">
        <v>8.25</v>
      </c>
    </row>
    <row r="130" spans="1:5" s="464" customFormat="1" ht="47.25" customHeight="1" x14ac:dyDescent="0.3">
      <c r="A130" s="257" t="s">
        <v>2575</v>
      </c>
      <c r="B130" s="268" t="s">
        <v>2576</v>
      </c>
      <c r="C130" s="263" t="s">
        <v>4099</v>
      </c>
      <c r="D130" s="423">
        <v>16</v>
      </c>
      <c r="E130" s="423">
        <v>8.25</v>
      </c>
    </row>
    <row r="131" spans="1:5" ht="48.75" customHeight="1" x14ac:dyDescent="0.3">
      <c r="A131" s="257" t="s">
        <v>2577</v>
      </c>
      <c r="B131" s="268" t="s">
        <v>2578</v>
      </c>
      <c r="C131" s="263" t="s">
        <v>2579</v>
      </c>
      <c r="D131" s="423">
        <v>8</v>
      </c>
      <c r="E131" s="423">
        <v>1.5</v>
      </c>
    </row>
    <row r="132" spans="1:5" ht="48.75" customHeight="1" x14ac:dyDescent="0.3">
      <c r="A132" s="257" t="s">
        <v>2580</v>
      </c>
      <c r="B132" s="268" t="s">
        <v>2581</v>
      </c>
      <c r="C132" s="263" t="s">
        <v>2582</v>
      </c>
      <c r="D132" s="423">
        <v>9</v>
      </c>
      <c r="E132" s="423">
        <v>2.6</v>
      </c>
    </row>
    <row r="133" spans="1:5" s="464" customFormat="1" ht="57.75" customHeight="1" x14ac:dyDescent="0.3">
      <c r="A133" s="257" t="s">
        <v>2583</v>
      </c>
      <c r="B133" s="268" t="s">
        <v>2584</v>
      </c>
      <c r="C133" s="263" t="s">
        <v>4098</v>
      </c>
      <c r="D133" s="423">
        <v>14</v>
      </c>
      <c r="E133" s="423">
        <v>5.25</v>
      </c>
    </row>
    <row r="134" spans="1:5" s="464" customFormat="1" ht="57.75" customHeight="1" x14ac:dyDescent="0.3">
      <c r="A134" s="257" t="s">
        <v>2585</v>
      </c>
      <c r="B134" s="268" t="s">
        <v>2586</v>
      </c>
      <c r="C134" s="263" t="s">
        <v>2587</v>
      </c>
      <c r="D134" s="423">
        <v>10</v>
      </c>
      <c r="E134" s="423">
        <v>3.2</v>
      </c>
    </row>
    <row r="135" spans="1:5" s="464" customFormat="1" ht="47.25" customHeight="1" x14ac:dyDescent="0.3">
      <c r="A135" s="257" t="s">
        <v>2588</v>
      </c>
      <c r="B135" s="268" t="s">
        <v>2589</v>
      </c>
      <c r="C135" s="263" t="s">
        <v>2590</v>
      </c>
      <c r="D135" s="423">
        <v>14</v>
      </c>
      <c r="E135" s="423">
        <v>5.25</v>
      </c>
    </row>
    <row r="136" spans="1:5" s="464" customFormat="1" ht="45.75" customHeight="1" x14ac:dyDescent="0.3">
      <c r="A136" s="257" t="s">
        <v>2591</v>
      </c>
      <c r="B136" s="268" t="s">
        <v>2592</v>
      </c>
      <c r="C136" s="263" t="s">
        <v>2593</v>
      </c>
      <c r="D136" s="423">
        <v>17.399999999999999</v>
      </c>
      <c r="E136" s="423">
        <v>9.15</v>
      </c>
    </row>
    <row r="137" spans="1:5" s="464" customFormat="1" ht="45.75" customHeight="1" x14ac:dyDescent="0.3">
      <c r="A137" s="257" t="s">
        <v>2594</v>
      </c>
      <c r="B137" s="268" t="s">
        <v>2595</v>
      </c>
      <c r="C137" s="263" t="s">
        <v>2596</v>
      </c>
      <c r="D137" s="423">
        <v>13.5</v>
      </c>
      <c r="E137" s="423">
        <v>6.7</v>
      </c>
    </row>
    <row r="138" spans="1:5" s="464" customFormat="1" ht="50.25" customHeight="1" x14ac:dyDescent="0.3">
      <c r="A138" s="257" t="s">
        <v>2597</v>
      </c>
      <c r="B138" s="268" t="s">
        <v>2598</v>
      </c>
      <c r="C138" s="263" t="s">
        <v>2599</v>
      </c>
      <c r="D138" s="423">
        <v>14</v>
      </c>
      <c r="E138" s="423">
        <v>5.25</v>
      </c>
    </row>
    <row r="139" spans="1:5" s="464" customFormat="1" ht="66" customHeight="1" x14ac:dyDescent="0.3">
      <c r="A139" s="257" t="s">
        <v>2600</v>
      </c>
      <c r="B139" s="268" t="s">
        <v>2601</v>
      </c>
      <c r="C139" s="263" t="s">
        <v>2602</v>
      </c>
      <c r="D139" s="423">
        <v>52</v>
      </c>
      <c r="E139" s="423">
        <v>28.35</v>
      </c>
    </row>
    <row r="140" spans="1:5" s="464" customFormat="1" ht="51.75" customHeight="1" x14ac:dyDescent="0.3">
      <c r="A140" s="257" t="s">
        <v>2603</v>
      </c>
      <c r="B140" s="268" t="s">
        <v>2604</v>
      </c>
      <c r="C140" s="263" t="s">
        <v>2605</v>
      </c>
      <c r="D140" s="423">
        <v>14</v>
      </c>
      <c r="E140" s="423">
        <v>5.25</v>
      </c>
    </row>
    <row r="141" spans="1:5" ht="19.5" customHeight="1" x14ac:dyDescent="0.3">
      <c r="A141" s="476" t="s">
        <v>2606</v>
      </c>
      <c r="B141" s="477"/>
      <c r="C141" s="477"/>
      <c r="D141" s="477"/>
      <c r="E141" s="477"/>
    </row>
    <row r="142" spans="1:5" ht="16.8" x14ac:dyDescent="0.3">
      <c r="A142" s="257" t="s">
        <v>2607</v>
      </c>
      <c r="B142" s="268" t="s">
        <v>2608</v>
      </c>
      <c r="C142" s="263" t="s">
        <v>2609</v>
      </c>
      <c r="D142" s="394">
        <v>41</v>
      </c>
      <c r="E142" s="394">
        <v>28</v>
      </c>
    </row>
    <row r="143" spans="1:5" ht="42.75" customHeight="1" x14ac:dyDescent="0.3">
      <c r="A143" s="257" t="s">
        <v>2610</v>
      </c>
      <c r="B143" s="268" t="s">
        <v>2611</v>
      </c>
      <c r="C143" s="263" t="s">
        <v>4100</v>
      </c>
      <c r="D143" s="427">
        <v>34</v>
      </c>
      <c r="E143" s="427">
        <v>23</v>
      </c>
    </row>
    <row r="144" spans="1:5" ht="47.4" thickBot="1" x14ac:dyDescent="0.35">
      <c r="A144" s="271" t="s">
        <v>2612</v>
      </c>
      <c r="B144" s="272" t="s">
        <v>2613</v>
      </c>
      <c r="C144" s="274" t="s">
        <v>2614</v>
      </c>
      <c r="D144" s="428">
        <v>173</v>
      </c>
      <c r="E144" s="428">
        <v>115</v>
      </c>
    </row>
    <row r="145" spans="1:5" x14ac:dyDescent="0.3">
      <c r="A145" s="196"/>
    </row>
    <row r="146" spans="1:5" x14ac:dyDescent="0.3">
      <c r="A146" s="196"/>
    </row>
    <row r="147" spans="1:5" x14ac:dyDescent="0.3">
      <c r="A147" s="196"/>
    </row>
    <row r="148" spans="1:5" x14ac:dyDescent="0.3">
      <c r="A148" s="196"/>
    </row>
    <row r="149" spans="1:5" x14ac:dyDescent="0.3">
      <c r="A149" s="196"/>
    </row>
    <row r="150" spans="1:5" x14ac:dyDescent="0.3">
      <c r="A150" s="196"/>
    </row>
    <row r="151" spans="1:5" x14ac:dyDescent="0.3">
      <c r="A151" s="196"/>
    </row>
    <row r="152" spans="1:5" x14ac:dyDescent="0.3">
      <c r="A152" s="196"/>
    </row>
    <row r="153" spans="1:5" x14ac:dyDescent="0.3">
      <c r="A153" s="196"/>
    </row>
    <row r="154" spans="1:5" x14ac:dyDescent="0.3">
      <c r="A154" s="196"/>
    </row>
    <row r="155" spans="1:5" x14ac:dyDescent="0.3">
      <c r="A155" s="196"/>
    </row>
    <row r="156" spans="1:5" x14ac:dyDescent="0.3">
      <c r="A156" s="196"/>
    </row>
    <row r="157" spans="1:5" x14ac:dyDescent="0.3">
      <c r="A157" s="196"/>
    </row>
    <row r="158" spans="1:5" x14ac:dyDescent="0.3">
      <c r="A158" s="196"/>
    </row>
    <row r="159" spans="1:5" x14ac:dyDescent="0.3">
      <c r="A159" s="196"/>
    </row>
    <row r="160" spans="1:5" x14ac:dyDescent="0.3">
      <c r="A160" s="196"/>
      <c r="B160" s="17"/>
      <c r="C160" s="17"/>
      <c r="D160" s="17"/>
      <c r="E160" s="17"/>
    </row>
    <row r="161" spans="1:5" x14ac:dyDescent="0.3">
      <c r="A161" s="196"/>
      <c r="B161" s="17"/>
      <c r="C161" s="17"/>
      <c r="D161" s="17"/>
      <c r="E161" s="17"/>
    </row>
    <row r="162" spans="1:5" x14ac:dyDescent="0.3">
      <c r="A162" s="196"/>
      <c r="B162" s="17"/>
      <c r="C162" s="17"/>
      <c r="D162" s="17"/>
      <c r="E162" s="17"/>
    </row>
    <row r="163" spans="1:5" x14ac:dyDescent="0.3">
      <c r="A163" s="196"/>
      <c r="B163" s="17"/>
      <c r="C163" s="17"/>
      <c r="D163" s="17"/>
      <c r="E163" s="17"/>
    </row>
    <row r="164" spans="1:5" x14ac:dyDescent="0.3">
      <c r="A164" s="196"/>
      <c r="B164" s="17"/>
      <c r="C164" s="17"/>
      <c r="D164" s="17"/>
      <c r="E164" s="17"/>
    </row>
    <row r="165" spans="1:5" x14ac:dyDescent="0.3">
      <c r="A165" s="196"/>
      <c r="B165" s="17"/>
      <c r="C165" s="17"/>
      <c r="D165" s="17"/>
      <c r="E165" s="17"/>
    </row>
    <row r="166" spans="1:5" x14ac:dyDescent="0.3">
      <c r="A166" s="196"/>
      <c r="B166" s="17"/>
      <c r="C166" s="17"/>
      <c r="D166" s="17"/>
      <c r="E166" s="17"/>
    </row>
    <row r="167" spans="1:5" x14ac:dyDescent="0.3">
      <c r="A167" s="196"/>
      <c r="B167" s="17"/>
      <c r="C167" s="17"/>
      <c r="D167" s="17"/>
      <c r="E167" s="17"/>
    </row>
    <row r="168" spans="1:5" x14ac:dyDescent="0.3">
      <c r="A168" s="196"/>
      <c r="B168" s="17"/>
      <c r="C168" s="17"/>
      <c r="D168" s="17"/>
      <c r="E168" s="17"/>
    </row>
    <row r="169" spans="1:5" x14ac:dyDescent="0.3">
      <c r="A169" s="196"/>
      <c r="B169" s="17"/>
      <c r="C169" s="17"/>
      <c r="D169" s="17"/>
      <c r="E169" s="17"/>
    </row>
    <row r="170" spans="1:5" x14ac:dyDescent="0.3">
      <c r="A170" s="196"/>
      <c r="B170" s="17"/>
      <c r="C170" s="17"/>
      <c r="D170" s="17"/>
      <c r="E170" s="17"/>
    </row>
    <row r="171" spans="1:5" x14ac:dyDescent="0.3">
      <c r="A171" s="196"/>
      <c r="B171" s="17"/>
      <c r="C171" s="17"/>
      <c r="D171" s="17"/>
      <c r="E171" s="17"/>
    </row>
    <row r="172" spans="1:5" x14ac:dyDescent="0.3">
      <c r="A172" s="196"/>
      <c r="B172" s="17"/>
      <c r="C172" s="17"/>
      <c r="D172" s="17"/>
      <c r="E172" s="17"/>
    </row>
    <row r="173" spans="1:5" x14ac:dyDescent="0.3">
      <c r="A173" s="196"/>
      <c r="B173" s="17"/>
      <c r="C173" s="17"/>
      <c r="D173" s="17"/>
      <c r="E173" s="17"/>
    </row>
    <row r="174" spans="1:5" x14ac:dyDescent="0.3">
      <c r="A174" s="196"/>
      <c r="B174" s="17"/>
      <c r="C174" s="17"/>
      <c r="D174" s="17"/>
      <c r="E174" s="17"/>
    </row>
    <row r="175" spans="1:5" x14ac:dyDescent="0.3">
      <c r="A175" s="196"/>
      <c r="B175" s="17"/>
      <c r="C175" s="17"/>
      <c r="D175" s="17"/>
      <c r="E175" s="17"/>
    </row>
    <row r="176" spans="1:5" x14ac:dyDescent="0.3">
      <c r="A176" s="196"/>
      <c r="B176" s="17"/>
      <c r="C176" s="17"/>
      <c r="D176" s="17"/>
      <c r="E176" s="17"/>
    </row>
    <row r="177" spans="1:5" x14ac:dyDescent="0.3">
      <c r="A177" s="196"/>
      <c r="B177" s="17"/>
      <c r="C177" s="17"/>
      <c r="D177" s="17"/>
      <c r="E177" s="17"/>
    </row>
    <row r="178" spans="1:5" x14ac:dyDescent="0.3">
      <c r="A178" s="196"/>
      <c r="B178" s="17"/>
      <c r="C178" s="17"/>
      <c r="D178" s="17"/>
      <c r="E178" s="17"/>
    </row>
    <row r="179" spans="1:5" x14ac:dyDescent="0.3">
      <c r="A179" s="196"/>
      <c r="B179" s="17"/>
      <c r="C179" s="17"/>
      <c r="D179" s="17"/>
      <c r="E179" s="17"/>
    </row>
    <row r="180" spans="1:5" x14ac:dyDescent="0.3">
      <c r="A180" s="196"/>
      <c r="B180" s="17"/>
      <c r="C180" s="17"/>
      <c r="D180" s="17"/>
      <c r="E180" s="17"/>
    </row>
    <row r="181" spans="1:5" x14ac:dyDescent="0.3">
      <c r="A181" s="196"/>
      <c r="B181" s="17"/>
      <c r="C181" s="17"/>
      <c r="D181" s="17"/>
      <c r="E181" s="17"/>
    </row>
    <row r="182" spans="1:5" x14ac:dyDescent="0.3">
      <c r="A182" s="196"/>
      <c r="B182" s="17"/>
      <c r="C182" s="17"/>
      <c r="D182" s="17"/>
      <c r="E182" s="17"/>
    </row>
    <row r="183" spans="1:5" x14ac:dyDescent="0.3">
      <c r="A183" s="196"/>
      <c r="B183" s="17"/>
      <c r="C183" s="17"/>
      <c r="D183" s="17"/>
      <c r="E183" s="17"/>
    </row>
    <row r="184" spans="1:5" x14ac:dyDescent="0.3">
      <c r="A184" s="196"/>
      <c r="B184" s="17"/>
      <c r="C184" s="17"/>
      <c r="D184" s="17"/>
      <c r="E184" s="17"/>
    </row>
    <row r="185" spans="1:5" x14ac:dyDescent="0.3">
      <c r="A185" s="196"/>
      <c r="B185" s="17"/>
      <c r="C185" s="17"/>
      <c r="D185" s="17"/>
      <c r="E185" s="17"/>
    </row>
    <row r="186" spans="1:5" x14ac:dyDescent="0.3">
      <c r="A186" s="196"/>
      <c r="B186" s="17"/>
      <c r="C186" s="17"/>
      <c r="D186" s="17"/>
      <c r="E186" s="17"/>
    </row>
    <row r="187" spans="1:5" x14ac:dyDescent="0.3">
      <c r="A187" s="196"/>
      <c r="B187" s="17"/>
      <c r="C187" s="17"/>
      <c r="D187" s="17"/>
      <c r="E187" s="17"/>
    </row>
    <row r="188" spans="1:5" x14ac:dyDescent="0.3">
      <c r="A188" s="196"/>
      <c r="B188" s="17"/>
      <c r="C188" s="17"/>
      <c r="D188" s="17"/>
      <c r="E188" s="17"/>
    </row>
    <row r="189" spans="1:5" x14ac:dyDescent="0.3">
      <c r="A189" s="196"/>
      <c r="B189" s="17"/>
      <c r="C189" s="17"/>
      <c r="D189" s="17"/>
      <c r="E189" s="17"/>
    </row>
    <row r="190" spans="1:5" x14ac:dyDescent="0.3">
      <c r="A190" s="196"/>
      <c r="B190" s="17"/>
      <c r="C190" s="17"/>
      <c r="D190" s="17"/>
      <c r="E190" s="17"/>
    </row>
    <row r="191" spans="1:5" x14ac:dyDescent="0.3">
      <c r="A191" s="196"/>
      <c r="B191" s="17"/>
      <c r="C191" s="17"/>
      <c r="D191" s="17"/>
      <c r="E191" s="17"/>
    </row>
    <row r="192" spans="1:5" x14ac:dyDescent="0.3">
      <c r="A192" s="196"/>
      <c r="B192" s="17"/>
      <c r="C192" s="17"/>
      <c r="D192" s="17"/>
      <c r="E192" s="17"/>
    </row>
    <row r="193" spans="1:5" x14ac:dyDescent="0.3">
      <c r="A193" s="196"/>
      <c r="B193" s="17"/>
      <c r="C193" s="17"/>
      <c r="D193" s="17"/>
      <c r="E193" s="17"/>
    </row>
    <row r="194" spans="1:5" x14ac:dyDescent="0.3">
      <c r="A194" s="196"/>
      <c r="B194" s="17"/>
      <c r="C194" s="17"/>
      <c r="D194" s="17"/>
      <c r="E194" s="17"/>
    </row>
    <row r="195" spans="1:5" x14ac:dyDescent="0.3">
      <c r="A195" s="196"/>
      <c r="B195" s="17"/>
      <c r="C195" s="17"/>
      <c r="D195" s="17"/>
      <c r="E195" s="17"/>
    </row>
    <row r="196" spans="1:5" x14ac:dyDescent="0.3">
      <c r="A196" s="196"/>
      <c r="B196" s="17"/>
      <c r="C196" s="17"/>
      <c r="D196" s="17"/>
      <c r="E196" s="17"/>
    </row>
    <row r="197" spans="1:5" x14ac:dyDescent="0.3">
      <c r="A197" s="196"/>
      <c r="B197" s="17"/>
      <c r="C197" s="17"/>
      <c r="D197" s="17"/>
      <c r="E197" s="17"/>
    </row>
    <row r="198" spans="1:5" x14ac:dyDescent="0.3">
      <c r="A198" s="196"/>
      <c r="B198" s="17"/>
      <c r="C198" s="17"/>
      <c r="D198" s="17"/>
      <c r="E198" s="17"/>
    </row>
    <row r="199" spans="1:5" x14ac:dyDescent="0.3">
      <c r="A199" s="196"/>
      <c r="B199" s="17"/>
      <c r="C199" s="17"/>
      <c r="D199" s="17"/>
      <c r="E199" s="17"/>
    </row>
    <row r="200" spans="1:5" x14ac:dyDescent="0.3">
      <c r="A200" s="196"/>
      <c r="B200" s="17"/>
      <c r="C200" s="17"/>
      <c r="D200" s="17"/>
      <c r="E200" s="17"/>
    </row>
    <row r="201" spans="1:5" x14ac:dyDescent="0.3">
      <c r="A201" s="196"/>
      <c r="B201" s="17"/>
      <c r="C201" s="17"/>
      <c r="D201" s="17"/>
      <c r="E201" s="17"/>
    </row>
    <row r="202" spans="1:5" x14ac:dyDescent="0.3">
      <c r="A202" s="196"/>
      <c r="B202" s="17"/>
      <c r="C202" s="17"/>
      <c r="D202" s="17"/>
      <c r="E202" s="17"/>
    </row>
    <row r="203" spans="1:5" x14ac:dyDescent="0.3">
      <c r="A203" s="196"/>
      <c r="B203" s="17"/>
      <c r="C203" s="17"/>
      <c r="D203" s="17"/>
      <c r="E203" s="17"/>
    </row>
    <row r="204" spans="1:5" x14ac:dyDescent="0.3">
      <c r="A204" s="196"/>
      <c r="B204" s="17"/>
      <c r="C204" s="17"/>
      <c r="D204" s="17"/>
      <c r="E204" s="17"/>
    </row>
    <row r="205" spans="1:5" x14ac:dyDescent="0.3">
      <c r="A205" s="196"/>
      <c r="B205" s="17"/>
      <c r="C205" s="17"/>
      <c r="D205" s="17"/>
      <c r="E205" s="17"/>
    </row>
    <row r="206" spans="1:5" x14ac:dyDescent="0.3">
      <c r="A206" s="196"/>
      <c r="B206" s="17"/>
      <c r="C206" s="17"/>
      <c r="D206" s="17"/>
      <c r="E206" s="17"/>
    </row>
    <row r="207" spans="1:5" x14ac:dyDescent="0.3">
      <c r="A207" s="196"/>
      <c r="B207" s="17"/>
      <c r="C207" s="17"/>
      <c r="D207" s="17"/>
      <c r="E207" s="17"/>
    </row>
    <row r="208" spans="1:5" x14ac:dyDescent="0.3">
      <c r="A208" s="196"/>
      <c r="B208" s="17"/>
      <c r="C208" s="17"/>
      <c r="D208" s="17"/>
      <c r="E208" s="17"/>
    </row>
    <row r="209" spans="1:5" x14ac:dyDescent="0.3">
      <c r="A209" s="196"/>
      <c r="B209" s="17"/>
      <c r="C209" s="17"/>
      <c r="D209" s="17"/>
      <c r="E209" s="17"/>
    </row>
    <row r="210" spans="1:5" x14ac:dyDescent="0.3">
      <c r="A210" s="196"/>
      <c r="B210" s="17"/>
      <c r="C210" s="17"/>
      <c r="D210" s="17"/>
      <c r="E210" s="17"/>
    </row>
    <row r="211" spans="1:5" x14ac:dyDescent="0.3">
      <c r="A211" s="196"/>
      <c r="B211" s="17"/>
      <c r="C211" s="17"/>
      <c r="D211" s="17"/>
      <c r="E211" s="17"/>
    </row>
    <row r="212" spans="1:5" x14ac:dyDescent="0.3">
      <c r="A212" s="196"/>
      <c r="B212" s="17"/>
      <c r="C212" s="17"/>
      <c r="D212" s="17"/>
      <c r="E212" s="17"/>
    </row>
    <row r="213" spans="1:5" x14ac:dyDescent="0.3">
      <c r="A213" s="196"/>
      <c r="B213" s="17"/>
      <c r="C213" s="17"/>
      <c r="D213" s="17"/>
      <c r="E213" s="17"/>
    </row>
    <row r="214" spans="1:5" x14ac:dyDescent="0.3">
      <c r="A214" s="196"/>
      <c r="B214" s="17"/>
      <c r="C214" s="17"/>
      <c r="D214" s="17"/>
      <c r="E214" s="17"/>
    </row>
    <row r="215" spans="1:5" x14ac:dyDescent="0.3">
      <c r="A215" s="196"/>
      <c r="B215" s="17"/>
      <c r="C215" s="17"/>
      <c r="D215" s="17"/>
      <c r="E215" s="17"/>
    </row>
    <row r="216" spans="1:5" x14ac:dyDescent="0.3">
      <c r="A216" s="196"/>
      <c r="B216" s="17"/>
      <c r="C216" s="17"/>
      <c r="D216" s="17"/>
      <c r="E216" s="17"/>
    </row>
    <row r="217" spans="1:5" x14ac:dyDescent="0.3">
      <c r="A217" s="196"/>
      <c r="B217" s="17"/>
      <c r="C217" s="17"/>
      <c r="D217" s="17"/>
      <c r="E217" s="17"/>
    </row>
    <row r="218" spans="1:5" x14ac:dyDescent="0.3">
      <c r="A218" s="196"/>
      <c r="B218" s="17"/>
      <c r="C218" s="17"/>
      <c r="D218" s="17"/>
      <c r="E218" s="17"/>
    </row>
    <row r="219" spans="1:5" x14ac:dyDescent="0.3">
      <c r="A219" s="196"/>
      <c r="B219" s="17"/>
      <c r="C219" s="17"/>
      <c r="D219" s="17"/>
      <c r="E219" s="17"/>
    </row>
    <row r="220" spans="1:5" x14ac:dyDescent="0.3">
      <c r="A220" s="196"/>
      <c r="B220" s="17"/>
      <c r="C220" s="17"/>
      <c r="D220" s="17"/>
      <c r="E220" s="17"/>
    </row>
    <row r="221" spans="1:5" x14ac:dyDescent="0.3">
      <c r="A221" s="196"/>
      <c r="B221" s="17"/>
      <c r="C221" s="17"/>
      <c r="D221" s="17"/>
      <c r="E221" s="17"/>
    </row>
    <row r="222" spans="1:5" x14ac:dyDescent="0.3">
      <c r="A222" s="196"/>
      <c r="B222" s="17"/>
      <c r="C222" s="17"/>
      <c r="D222" s="17"/>
      <c r="E222" s="17"/>
    </row>
    <row r="223" spans="1:5" x14ac:dyDescent="0.3">
      <c r="A223" s="196"/>
      <c r="B223" s="17"/>
      <c r="C223" s="17"/>
      <c r="D223" s="17"/>
      <c r="E223" s="17"/>
    </row>
    <row r="224" spans="1:5" x14ac:dyDescent="0.3">
      <c r="A224" s="196"/>
      <c r="B224" s="17"/>
      <c r="C224" s="17"/>
      <c r="D224" s="17"/>
      <c r="E224" s="17"/>
    </row>
    <row r="225" spans="1:5" x14ac:dyDescent="0.3">
      <c r="A225" s="196"/>
      <c r="B225" s="17"/>
      <c r="C225" s="17"/>
      <c r="D225" s="17"/>
      <c r="E225" s="17"/>
    </row>
    <row r="226" spans="1:5" x14ac:dyDescent="0.3">
      <c r="A226" s="196"/>
      <c r="B226" s="17"/>
      <c r="C226" s="17"/>
      <c r="D226" s="17"/>
      <c r="E226" s="17"/>
    </row>
    <row r="227" spans="1:5" x14ac:dyDescent="0.3">
      <c r="A227" s="196"/>
      <c r="B227" s="17"/>
      <c r="C227" s="17"/>
      <c r="D227" s="17"/>
      <c r="E227" s="17"/>
    </row>
    <row r="228" spans="1:5" x14ac:dyDescent="0.3">
      <c r="A228" s="196"/>
      <c r="B228" s="17"/>
      <c r="C228" s="17"/>
      <c r="D228" s="17"/>
      <c r="E228" s="17"/>
    </row>
    <row r="229" spans="1:5" x14ac:dyDescent="0.3">
      <c r="A229" s="196"/>
      <c r="B229" s="17"/>
      <c r="C229" s="17"/>
      <c r="D229" s="17"/>
      <c r="E229" s="17"/>
    </row>
    <row r="230" spans="1:5" x14ac:dyDescent="0.3">
      <c r="A230" s="196"/>
      <c r="B230" s="17"/>
      <c r="C230" s="17"/>
      <c r="D230" s="17"/>
      <c r="E230" s="17"/>
    </row>
    <row r="231" spans="1:5" x14ac:dyDescent="0.3">
      <c r="A231" s="196"/>
      <c r="B231" s="17"/>
      <c r="C231" s="17"/>
      <c r="D231" s="17"/>
      <c r="E231" s="17"/>
    </row>
    <row r="232" spans="1:5" x14ac:dyDescent="0.3">
      <c r="A232" s="196"/>
      <c r="B232" s="17"/>
      <c r="C232" s="17"/>
      <c r="D232" s="17"/>
      <c r="E232" s="17"/>
    </row>
    <row r="233" spans="1:5" x14ac:dyDescent="0.3">
      <c r="A233" s="196"/>
      <c r="B233" s="17"/>
      <c r="C233" s="17"/>
      <c r="D233" s="17"/>
      <c r="E233" s="17"/>
    </row>
    <row r="234" spans="1:5" x14ac:dyDescent="0.3">
      <c r="A234" s="196"/>
      <c r="B234" s="17"/>
      <c r="C234" s="17"/>
      <c r="D234" s="17"/>
      <c r="E234" s="17"/>
    </row>
    <row r="235" spans="1:5" x14ac:dyDescent="0.3">
      <c r="A235" s="196"/>
      <c r="B235" s="17"/>
      <c r="C235" s="17"/>
      <c r="D235" s="17"/>
      <c r="E235" s="17"/>
    </row>
    <row r="236" spans="1:5" x14ac:dyDescent="0.3">
      <c r="A236" s="196"/>
      <c r="B236" s="17"/>
      <c r="C236" s="17"/>
      <c r="D236" s="17"/>
      <c r="E236" s="17"/>
    </row>
    <row r="237" spans="1:5" x14ac:dyDescent="0.3">
      <c r="A237" s="196"/>
      <c r="B237" s="17"/>
      <c r="C237" s="17"/>
      <c r="D237" s="17"/>
      <c r="E237" s="17"/>
    </row>
    <row r="238" spans="1:5" x14ac:dyDescent="0.3">
      <c r="A238" s="196"/>
      <c r="B238" s="17"/>
      <c r="C238" s="17"/>
      <c r="D238" s="17"/>
      <c r="E238" s="17"/>
    </row>
    <row r="239" spans="1:5" x14ac:dyDescent="0.3">
      <c r="A239" s="196"/>
      <c r="B239" s="17"/>
      <c r="C239" s="17"/>
      <c r="D239" s="17"/>
      <c r="E239" s="17"/>
    </row>
    <row r="240" spans="1:5" x14ac:dyDescent="0.3">
      <c r="A240" s="196"/>
      <c r="B240" s="17"/>
      <c r="C240" s="17"/>
      <c r="D240" s="17"/>
      <c r="E240" s="17"/>
    </row>
    <row r="241" spans="1:5" x14ac:dyDescent="0.3">
      <c r="A241" s="196"/>
      <c r="B241" s="17"/>
      <c r="C241" s="17"/>
      <c r="D241" s="17"/>
      <c r="E241" s="17"/>
    </row>
    <row r="242" spans="1:5" x14ac:dyDescent="0.3">
      <c r="A242" s="196"/>
      <c r="B242" s="17"/>
      <c r="C242" s="17"/>
      <c r="D242" s="17"/>
      <c r="E242" s="17"/>
    </row>
    <row r="243" spans="1:5" x14ac:dyDescent="0.3">
      <c r="A243" s="196"/>
      <c r="B243" s="17"/>
      <c r="C243" s="17"/>
      <c r="D243" s="17"/>
      <c r="E243" s="17"/>
    </row>
    <row r="244" spans="1:5" x14ac:dyDescent="0.3">
      <c r="A244" s="196"/>
      <c r="B244" s="17"/>
      <c r="C244" s="17"/>
      <c r="D244" s="17"/>
      <c r="E244" s="17"/>
    </row>
    <row r="245" spans="1:5" x14ac:dyDescent="0.3">
      <c r="A245" s="196"/>
      <c r="B245" s="17"/>
      <c r="C245" s="17"/>
      <c r="D245" s="17"/>
      <c r="E245" s="17"/>
    </row>
    <row r="246" spans="1:5" x14ac:dyDescent="0.3">
      <c r="A246" s="196"/>
      <c r="B246" s="17"/>
      <c r="C246" s="17"/>
      <c r="D246" s="17"/>
      <c r="E246" s="17"/>
    </row>
    <row r="247" spans="1:5" x14ac:dyDescent="0.3">
      <c r="A247" s="196"/>
      <c r="B247" s="17"/>
      <c r="C247" s="17"/>
      <c r="D247" s="17"/>
      <c r="E247" s="17"/>
    </row>
    <row r="248" spans="1:5" x14ac:dyDescent="0.3">
      <c r="A248" s="196"/>
      <c r="B248" s="17"/>
      <c r="C248" s="17"/>
      <c r="D248" s="17"/>
      <c r="E248" s="17"/>
    </row>
    <row r="249" spans="1:5" x14ac:dyDescent="0.3">
      <c r="A249" s="196"/>
      <c r="B249" s="17"/>
      <c r="C249" s="17"/>
      <c r="D249" s="17"/>
      <c r="E249" s="17"/>
    </row>
    <row r="250" spans="1:5" x14ac:dyDescent="0.3">
      <c r="A250" s="196"/>
      <c r="B250" s="17"/>
      <c r="C250" s="17"/>
      <c r="D250" s="17"/>
      <c r="E250" s="17"/>
    </row>
    <row r="251" spans="1:5" x14ac:dyDescent="0.3">
      <c r="A251" s="196"/>
      <c r="B251" s="17"/>
      <c r="C251" s="17"/>
      <c r="D251" s="17"/>
      <c r="E251" s="17"/>
    </row>
    <row r="252" spans="1:5" x14ac:dyDescent="0.3">
      <c r="A252" s="196"/>
      <c r="B252" s="17"/>
      <c r="C252" s="17"/>
      <c r="D252" s="17"/>
      <c r="E252" s="17"/>
    </row>
    <row r="253" spans="1:5" x14ac:dyDescent="0.3">
      <c r="A253" s="196"/>
      <c r="B253" s="17"/>
      <c r="C253" s="17"/>
      <c r="D253" s="17"/>
      <c r="E253" s="17"/>
    </row>
    <row r="254" spans="1:5" x14ac:dyDescent="0.3">
      <c r="A254" s="196"/>
      <c r="B254" s="17"/>
      <c r="C254" s="17"/>
      <c r="D254" s="17"/>
      <c r="E254" s="17"/>
    </row>
    <row r="255" spans="1:5" x14ac:dyDescent="0.3">
      <c r="A255" s="196"/>
      <c r="B255" s="17"/>
      <c r="C255" s="17"/>
      <c r="D255" s="17"/>
      <c r="E255" s="17"/>
    </row>
    <row r="256" spans="1:5" x14ac:dyDescent="0.3">
      <c r="A256" s="196"/>
      <c r="B256" s="17"/>
      <c r="C256" s="17"/>
      <c r="D256" s="17"/>
      <c r="E256" s="17"/>
    </row>
    <row r="257" spans="1:5" x14ac:dyDescent="0.3">
      <c r="A257" s="196"/>
      <c r="B257" s="17"/>
      <c r="C257" s="17"/>
      <c r="D257" s="17"/>
      <c r="E257" s="17"/>
    </row>
    <row r="258" spans="1:5" x14ac:dyDescent="0.3">
      <c r="A258" s="196"/>
      <c r="B258" s="17"/>
      <c r="C258" s="17"/>
      <c r="D258" s="17"/>
      <c r="E258" s="17"/>
    </row>
    <row r="259" spans="1:5" x14ac:dyDescent="0.3">
      <c r="A259" s="196"/>
      <c r="B259" s="17"/>
      <c r="C259" s="17"/>
      <c r="D259" s="17"/>
      <c r="E259" s="17"/>
    </row>
    <row r="260" spans="1:5" x14ac:dyDescent="0.3">
      <c r="A260" s="196"/>
      <c r="B260" s="17"/>
      <c r="C260" s="17"/>
      <c r="D260" s="17"/>
      <c r="E260" s="17"/>
    </row>
    <row r="261" spans="1:5" x14ac:dyDescent="0.3">
      <c r="A261" s="196"/>
      <c r="B261" s="17"/>
      <c r="C261" s="17"/>
      <c r="D261" s="17"/>
      <c r="E261" s="17"/>
    </row>
    <row r="262" spans="1:5" x14ac:dyDescent="0.3">
      <c r="A262" s="196"/>
      <c r="B262" s="17"/>
      <c r="C262" s="17"/>
      <c r="D262" s="17"/>
      <c r="E262" s="17"/>
    </row>
    <row r="263" spans="1:5" x14ac:dyDescent="0.3">
      <c r="A263" s="196"/>
      <c r="B263" s="17"/>
      <c r="C263" s="17"/>
      <c r="D263" s="17"/>
      <c r="E263" s="17"/>
    </row>
    <row r="264" spans="1:5" x14ac:dyDescent="0.3">
      <c r="A264" s="196"/>
      <c r="B264" s="17"/>
      <c r="C264" s="17"/>
      <c r="D264" s="17"/>
      <c r="E264" s="17"/>
    </row>
    <row r="265" spans="1:5" x14ac:dyDescent="0.3">
      <c r="A265" s="196"/>
      <c r="B265" s="17"/>
      <c r="C265" s="17"/>
      <c r="D265" s="17"/>
      <c r="E265" s="17"/>
    </row>
    <row r="266" spans="1:5" x14ac:dyDescent="0.3">
      <c r="A266" s="196"/>
      <c r="B266" s="17"/>
      <c r="C266" s="17"/>
      <c r="D266" s="17"/>
      <c r="E266" s="17"/>
    </row>
    <row r="267" spans="1:5" x14ac:dyDescent="0.3">
      <c r="A267" s="196"/>
      <c r="B267" s="17"/>
      <c r="C267" s="17"/>
      <c r="D267" s="17"/>
      <c r="E267" s="17"/>
    </row>
    <row r="268" spans="1:5" x14ac:dyDescent="0.3">
      <c r="A268" s="196"/>
      <c r="B268" s="17"/>
      <c r="C268" s="17"/>
      <c r="D268" s="17"/>
      <c r="E268" s="17"/>
    </row>
    <row r="269" spans="1:5" x14ac:dyDescent="0.3">
      <c r="A269" s="196"/>
      <c r="B269" s="17"/>
      <c r="C269" s="17"/>
      <c r="D269" s="17"/>
      <c r="E269" s="17"/>
    </row>
    <row r="270" spans="1:5" x14ac:dyDescent="0.3">
      <c r="A270" s="196"/>
      <c r="B270" s="17"/>
      <c r="C270" s="17"/>
      <c r="D270" s="17"/>
      <c r="E270" s="17"/>
    </row>
    <row r="271" spans="1:5" x14ac:dyDescent="0.3">
      <c r="A271" s="196"/>
      <c r="B271" s="17"/>
      <c r="C271" s="17"/>
      <c r="D271" s="17"/>
      <c r="E271" s="17"/>
    </row>
    <row r="272" spans="1:5" x14ac:dyDescent="0.3">
      <c r="A272" s="196"/>
      <c r="B272" s="17"/>
      <c r="C272" s="17"/>
      <c r="D272" s="17"/>
      <c r="E272" s="17"/>
    </row>
    <row r="273" spans="1:5" x14ac:dyDescent="0.3">
      <c r="A273" s="196"/>
      <c r="B273" s="17"/>
      <c r="C273" s="17"/>
      <c r="D273" s="17"/>
      <c r="E273" s="17"/>
    </row>
    <row r="274" spans="1:5" x14ac:dyDescent="0.3">
      <c r="A274" s="196"/>
      <c r="B274" s="17"/>
      <c r="C274" s="17"/>
      <c r="D274" s="17"/>
      <c r="E274" s="17"/>
    </row>
    <row r="275" spans="1:5" x14ac:dyDescent="0.3">
      <c r="A275" s="196"/>
      <c r="B275" s="17"/>
      <c r="C275" s="17"/>
      <c r="D275" s="17"/>
      <c r="E275" s="17"/>
    </row>
    <row r="276" spans="1:5" x14ac:dyDescent="0.3">
      <c r="A276" s="196"/>
      <c r="B276" s="17"/>
      <c r="C276" s="17"/>
      <c r="D276" s="17"/>
      <c r="E276" s="17"/>
    </row>
    <row r="277" spans="1:5" x14ac:dyDescent="0.3">
      <c r="A277" s="196"/>
      <c r="B277" s="17"/>
      <c r="C277" s="17"/>
      <c r="D277" s="17"/>
      <c r="E277" s="17"/>
    </row>
    <row r="278" spans="1:5" x14ac:dyDescent="0.3">
      <c r="A278" s="196"/>
      <c r="B278" s="17"/>
      <c r="C278" s="17"/>
      <c r="D278" s="17"/>
      <c r="E278" s="17"/>
    </row>
    <row r="279" spans="1:5" x14ac:dyDescent="0.3">
      <c r="A279" s="196"/>
      <c r="B279" s="17"/>
      <c r="C279" s="17"/>
      <c r="D279" s="17"/>
      <c r="E279" s="17"/>
    </row>
    <row r="280" spans="1:5" x14ac:dyDescent="0.3">
      <c r="A280" s="196"/>
      <c r="B280" s="17"/>
      <c r="C280" s="17"/>
      <c r="D280" s="17"/>
      <c r="E280" s="17"/>
    </row>
    <row r="281" spans="1:5" x14ac:dyDescent="0.3">
      <c r="A281" s="196"/>
      <c r="B281" s="17"/>
      <c r="C281" s="17"/>
      <c r="D281" s="17"/>
      <c r="E281" s="17"/>
    </row>
    <row r="282" spans="1:5" x14ac:dyDescent="0.3">
      <c r="A282" s="196"/>
      <c r="B282" s="17"/>
      <c r="C282" s="17"/>
      <c r="D282" s="17"/>
      <c r="E282" s="17"/>
    </row>
    <row r="283" spans="1:5" x14ac:dyDescent="0.3">
      <c r="A283" s="196"/>
      <c r="B283" s="17"/>
      <c r="C283" s="17"/>
      <c r="D283" s="17"/>
      <c r="E283" s="17"/>
    </row>
    <row r="284" spans="1:5" x14ac:dyDescent="0.3">
      <c r="A284" s="196"/>
      <c r="B284" s="17"/>
      <c r="C284" s="17"/>
      <c r="D284" s="17"/>
      <c r="E284" s="17"/>
    </row>
    <row r="285" spans="1:5" x14ac:dyDescent="0.3">
      <c r="A285" s="196"/>
      <c r="B285" s="17"/>
      <c r="C285" s="17"/>
      <c r="D285" s="17"/>
      <c r="E285" s="17"/>
    </row>
    <row r="286" spans="1:5" x14ac:dyDescent="0.3">
      <c r="A286" s="196"/>
      <c r="B286" s="17"/>
      <c r="C286" s="17"/>
      <c r="D286" s="17"/>
      <c r="E286" s="17"/>
    </row>
    <row r="287" spans="1:5" x14ac:dyDescent="0.3">
      <c r="A287" s="196"/>
      <c r="B287" s="17"/>
      <c r="C287" s="17"/>
      <c r="D287" s="17"/>
      <c r="E287" s="17"/>
    </row>
    <row r="288" spans="1:5" x14ac:dyDescent="0.3">
      <c r="A288" s="196"/>
      <c r="B288" s="17"/>
      <c r="C288" s="17"/>
      <c r="D288" s="17"/>
      <c r="E288" s="17"/>
    </row>
    <row r="289" spans="1:5" x14ac:dyDescent="0.3">
      <c r="A289" s="196"/>
      <c r="B289" s="17"/>
      <c r="C289" s="17"/>
      <c r="D289" s="17"/>
      <c r="E289" s="17"/>
    </row>
    <row r="290" spans="1:5" x14ac:dyDescent="0.3">
      <c r="A290" s="196"/>
      <c r="B290" s="17"/>
      <c r="C290" s="17"/>
      <c r="D290" s="17"/>
      <c r="E290" s="17"/>
    </row>
    <row r="291" spans="1:5" x14ac:dyDescent="0.3">
      <c r="A291" s="196"/>
      <c r="B291" s="17"/>
      <c r="C291" s="17"/>
      <c r="D291" s="17"/>
      <c r="E291" s="17"/>
    </row>
    <row r="292" spans="1:5" x14ac:dyDescent="0.3">
      <c r="A292" s="196"/>
      <c r="B292" s="17"/>
      <c r="C292" s="17"/>
      <c r="D292" s="17"/>
      <c r="E292" s="17"/>
    </row>
    <row r="293" spans="1:5" x14ac:dyDescent="0.3">
      <c r="A293" s="196"/>
      <c r="B293" s="17"/>
      <c r="C293" s="17"/>
      <c r="D293" s="17"/>
      <c r="E293" s="17"/>
    </row>
    <row r="294" spans="1:5" x14ac:dyDescent="0.3">
      <c r="A294" s="196"/>
      <c r="B294" s="17"/>
      <c r="C294" s="17"/>
      <c r="D294" s="17"/>
      <c r="E294" s="17"/>
    </row>
    <row r="295" spans="1:5" x14ac:dyDescent="0.3">
      <c r="A295" s="196"/>
      <c r="B295" s="17"/>
      <c r="C295" s="17"/>
      <c r="D295" s="17"/>
      <c r="E295" s="17"/>
    </row>
    <row r="296" spans="1:5" x14ac:dyDescent="0.3">
      <c r="A296" s="196"/>
      <c r="B296" s="17"/>
      <c r="C296" s="17"/>
      <c r="D296" s="17"/>
      <c r="E296" s="17"/>
    </row>
    <row r="297" spans="1:5" x14ac:dyDescent="0.3">
      <c r="A297" s="196"/>
      <c r="B297" s="17"/>
      <c r="C297" s="17"/>
      <c r="D297" s="17"/>
      <c r="E297" s="17"/>
    </row>
    <row r="298" spans="1:5" x14ac:dyDescent="0.3">
      <c r="A298" s="196"/>
      <c r="B298" s="17"/>
      <c r="C298" s="17"/>
      <c r="D298" s="17"/>
      <c r="E298" s="17"/>
    </row>
    <row r="299" spans="1:5" x14ac:dyDescent="0.3">
      <c r="A299" s="196"/>
      <c r="B299" s="17"/>
      <c r="C299" s="17"/>
      <c r="D299" s="17"/>
      <c r="E299" s="17"/>
    </row>
    <row r="300" spans="1:5" x14ac:dyDescent="0.3">
      <c r="A300" s="196"/>
      <c r="B300" s="17"/>
      <c r="C300" s="17"/>
      <c r="D300" s="17"/>
      <c r="E300" s="17"/>
    </row>
    <row r="301" spans="1:5" x14ac:dyDescent="0.3">
      <c r="A301" s="196"/>
      <c r="B301" s="17"/>
      <c r="C301" s="17"/>
      <c r="D301" s="17"/>
      <c r="E301" s="17"/>
    </row>
    <row r="302" spans="1:5" x14ac:dyDescent="0.3">
      <c r="A302" s="196"/>
      <c r="B302" s="17"/>
      <c r="C302" s="17"/>
      <c r="D302" s="17"/>
      <c r="E302" s="17"/>
    </row>
    <row r="303" spans="1:5" x14ac:dyDescent="0.3">
      <c r="A303" s="196"/>
      <c r="B303" s="17"/>
      <c r="C303" s="17"/>
      <c r="D303" s="17"/>
      <c r="E303" s="17"/>
    </row>
    <row r="304" spans="1:5" x14ac:dyDescent="0.3">
      <c r="A304" s="196"/>
      <c r="B304" s="17"/>
      <c r="C304" s="17"/>
      <c r="D304" s="17"/>
      <c r="E304" s="17"/>
    </row>
    <row r="305" spans="1:5" x14ac:dyDescent="0.3">
      <c r="A305" s="196"/>
      <c r="B305" s="17"/>
      <c r="C305" s="17"/>
      <c r="D305" s="17"/>
      <c r="E305" s="17"/>
    </row>
    <row r="306" spans="1:5" x14ac:dyDescent="0.3">
      <c r="A306" s="196"/>
      <c r="B306" s="17"/>
      <c r="C306" s="17"/>
      <c r="D306" s="17"/>
      <c r="E306" s="17"/>
    </row>
    <row r="307" spans="1:5" x14ac:dyDescent="0.3">
      <c r="A307" s="196"/>
      <c r="B307" s="17"/>
      <c r="C307" s="17"/>
      <c r="D307" s="17"/>
      <c r="E307" s="17"/>
    </row>
    <row r="308" spans="1:5" x14ac:dyDescent="0.3">
      <c r="A308" s="196"/>
      <c r="B308" s="17"/>
      <c r="C308" s="17"/>
      <c r="D308" s="17"/>
      <c r="E308" s="17"/>
    </row>
    <row r="309" spans="1:5" x14ac:dyDescent="0.3">
      <c r="A309" s="196"/>
      <c r="B309" s="17"/>
      <c r="C309" s="17"/>
      <c r="D309" s="17"/>
      <c r="E309" s="17"/>
    </row>
    <row r="310" spans="1:5" x14ac:dyDescent="0.3">
      <c r="A310" s="196"/>
      <c r="B310" s="17"/>
      <c r="C310" s="17"/>
      <c r="D310" s="17"/>
      <c r="E310" s="17"/>
    </row>
    <row r="311" spans="1:5" x14ac:dyDescent="0.3">
      <c r="A311" s="196"/>
      <c r="B311" s="17"/>
      <c r="C311" s="17"/>
      <c r="D311" s="17"/>
      <c r="E311" s="17"/>
    </row>
    <row r="312" spans="1:5" x14ac:dyDescent="0.3">
      <c r="A312" s="196"/>
      <c r="B312" s="17"/>
      <c r="C312" s="17"/>
      <c r="D312" s="17"/>
      <c r="E312" s="17"/>
    </row>
    <row r="313" spans="1:5" x14ac:dyDescent="0.3">
      <c r="A313" s="196"/>
      <c r="B313" s="17"/>
      <c r="C313" s="17"/>
      <c r="D313" s="17"/>
      <c r="E313" s="17"/>
    </row>
    <row r="314" spans="1:5" x14ac:dyDescent="0.3">
      <c r="A314" s="196"/>
      <c r="B314" s="17"/>
      <c r="C314" s="17"/>
      <c r="D314" s="17"/>
      <c r="E314" s="17"/>
    </row>
    <row r="315" spans="1:5" x14ac:dyDescent="0.3">
      <c r="A315" s="196"/>
      <c r="B315" s="17"/>
      <c r="C315" s="17"/>
      <c r="D315" s="17"/>
      <c r="E315" s="17"/>
    </row>
    <row r="316" spans="1:5" x14ac:dyDescent="0.3">
      <c r="A316" s="196"/>
      <c r="B316" s="17"/>
      <c r="C316" s="17"/>
      <c r="D316" s="17"/>
      <c r="E316" s="17"/>
    </row>
    <row r="317" spans="1:5" x14ac:dyDescent="0.3">
      <c r="A317" s="196"/>
      <c r="B317" s="17"/>
      <c r="C317" s="17"/>
      <c r="D317" s="17"/>
      <c r="E317" s="17"/>
    </row>
    <row r="318" spans="1:5" x14ac:dyDescent="0.3">
      <c r="A318" s="196"/>
      <c r="B318" s="17"/>
      <c r="C318" s="17"/>
      <c r="D318" s="17"/>
      <c r="E318" s="17"/>
    </row>
    <row r="319" spans="1:5" x14ac:dyDescent="0.3">
      <c r="A319" s="196"/>
      <c r="B319" s="17"/>
      <c r="C319" s="17"/>
      <c r="D319" s="17"/>
      <c r="E319" s="17"/>
    </row>
    <row r="320" spans="1:5" x14ac:dyDescent="0.3">
      <c r="A320" s="196"/>
      <c r="B320" s="17"/>
      <c r="C320" s="17"/>
      <c r="D320" s="17"/>
      <c r="E320" s="17"/>
    </row>
    <row r="321" spans="1:5" x14ac:dyDescent="0.3">
      <c r="A321" s="196"/>
      <c r="B321" s="17"/>
      <c r="C321" s="17"/>
      <c r="D321" s="17"/>
      <c r="E321" s="17"/>
    </row>
    <row r="322" spans="1:5" x14ac:dyDescent="0.3">
      <c r="A322" s="196"/>
      <c r="B322" s="17"/>
      <c r="C322" s="17"/>
      <c r="D322" s="17"/>
      <c r="E322" s="17"/>
    </row>
    <row r="323" spans="1:5" x14ac:dyDescent="0.3">
      <c r="A323" s="196"/>
      <c r="B323" s="17"/>
      <c r="C323" s="17"/>
      <c r="D323" s="17"/>
      <c r="E323" s="17"/>
    </row>
    <row r="324" spans="1:5" x14ac:dyDescent="0.3">
      <c r="A324" s="196"/>
      <c r="B324" s="17"/>
      <c r="C324" s="17"/>
      <c r="D324" s="17"/>
      <c r="E324" s="17"/>
    </row>
    <row r="325" spans="1:5" x14ac:dyDescent="0.3">
      <c r="A325" s="196"/>
      <c r="B325" s="17"/>
      <c r="C325" s="17"/>
      <c r="D325" s="17"/>
      <c r="E325" s="17"/>
    </row>
    <row r="326" spans="1:5" x14ac:dyDescent="0.3">
      <c r="A326" s="196"/>
      <c r="B326" s="17"/>
      <c r="C326" s="17"/>
      <c r="D326" s="17"/>
      <c r="E326" s="17"/>
    </row>
    <row r="327" spans="1:5" x14ac:dyDescent="0.3">
      <c r="A327" s="196"/>
      <c r="B327" s="17"/>
      <c r="C327" s="17"/>
      <c r="D327" s="17"/>
      <c r="E327" s="17"/>
    </row>
    <row r="328" spans="1:5" x14ac:dyDescent="0.3">
      <c r="A328" s="196"/>
      <c r="B328" s="17"/>
      <c r="C328" s="17"/>
      <c r="D328" s="17"/>
      <c r="E328" s="17"/>
    </row>
    <row r="329" spans="1:5" x14ac:dyDescent="0.3">
      <c r="A329" s="196"/>
      <c r="B329" s="17"/>
      <c r="C329" s="17"/>
      <c r="D329" s="17"/>
      <c r="E329" s="17"/>
    </row>
    <row r="330" spans="1:5" x14ac:dyDescent="0.3">
      <c r="A330" s="196"/>
      <c r="B330" s="17"/>
      <c r="C330" s="17"/>
      <c r="D330" s="17"/>
      <c r="E330" s="17"/>
    </row>
    <row r="331" spans="1:5" x14ac:dyDescent="0.3">
      <c r="A331" s="196"/>
      <c r="B331" s="17"/>
      <c r="C331" s="17"/>
      <c r="D331" s="17"/>
      <c r="E331" s="17"/>
    </row>
    <row r="332" spans="1:5" x14ac:dyDescent="0.3">
      <c r="A332" s="196"/>
      <c r="B332" s="17"/>
      <c r="C332" s="17"/>
      <c r="D332" s="17"/>
      <c r="E332" s="17"/>
    </row>
    <row r="333" spans="1:5" x14ac:dyDescent="0.3">
      <c r="A333" s="196"/>
      <c r="B333" s="17"/>
      <c r="C333" s="17"/>
      <c r="D333" s="17"/>
      <c r="E333" s="17"/>
    </row>
    <row r="334" spans="1:5" x14ac:dyDescent="0.3">
      <c r="A334" s="196"/>
      <c r="B334" s="17"/>
      <c r="C334" s="17"/>
      <c r="D334" s="17"/>
      <c r="E334" s="17"/>
    </row>
    <row r="335" spans="1:5" x14ac:dyDescent="0.3">
      <c r="A335" s="196"/>
      <c r="B335" s="17"/>
      <c r="C335" s="17"/>
      <c r="D335" s="17"/>
      <c r="E335" s="17"/>
    </row>
    <row r="336" spans="1:5" x14ac:dyDescent="0.3">
      <c r="A336" s="196"/>
      <c r="B336" s="17"/>
      <c r="C336" s="17"/>
      <c r="D336" s="17"/>
      <c r="E336" s="17"/>
    </row>
    <row r="337" spans="1:5" x14ac:dyDescent="0.3">
      <c r="A337" s="196"/>
      <c r="B337" s="17"/>
      <c r="C337" s="17"/>
      <c r="D337" s="17"/>
      <c r="E337" s="17"/>
    </row>
    <row r="338" spans="1:5" x14ac:dyDescent="0.3">
      <c r="A338" s="196"/>
      <c r="B338" s="17"/>
      <c r="C338" s="17"/>
      <c r="D338" s="17"/>
      <c r="E338" s="17"/>
    </row>
    <row r="339" spans="1:5" x14ac:dyDescent="0.3">
      <c r="A339" s="196"/>
      <c r="B339" s="17"/>
      <c r="C339" s="17"/>
      <c r="D339" s="17"/>
      <c r="E339" s="17"/>
    </row>
    <row r="340" spans="1:5" x14ac:dyDescent="0.3">
      <c r="A340" s="196"/>
      <c r="B340" s="17"/>
      <c r="C340" s="17"/>
      <c r="D340" s="17"/>
      <c r="E340" s="17"/>
    </row>
    <row r="341" spans="1:5" x14ac:dyDescent="0.3">
      <c r="A341" s="196"/>
      <c r="B341" s="17"/>
      <c r="C341" s="17"/>
      <c r="D341" s="17"/>
      <c r="E341" s="17"/>
    </row>
    <row r="342" spans="1:5" x14ac:dyDescent="0.3">
      <c r="A342" s="196"/>
      <c r="B342" s="17"/>
      <c r="C342" s="17"/>
      <c r="D342" s="17"/>
      <c r="E342" s="17"/>
    </row>
    <row r="343" spans="1:5" x14ac:dyDescent="0.3">
      <c r="A343" s="196"/>
      <c r="B343" s="17"/>
      <c r="C343" s="17"/>
      <c r="D343" s="17"/>
      <c r="E343" s="17"/>
    </row>
    <row r="344" spans="1:5" x14ac:dyDescent="0.3">
      <c r="A344" s="196"/>
      <c r="B344" s="17"/>
      <c r="C344" s="17"/>
      <c r="D344" s="17"/>
      <c r="E344" s="17"/>
    </row>
    <row r="345" spans="1:5" x14ac:dyDescent="0.3">
      <c r="A345" s="196"/>
      <c r="B345" s="17"/>
      <c r="C345" s="17"/>
      <c r="D345" s="17"/>
      <c r="E345" s="17"/>
    </row>
    <row r="346" spans="1:5" x14ac:dyDescent="0.3">
      <c r="A346" s="196"/>
      <c r="B346" s="17"/>
      <c r="C346" s="17"/>
      <c r="D346" s="17"/>
      <c r="E346" s="17"/>
    </row>
    <row r="347" spans="1:5" x14ac:dyDescent="0.3">
      <c r="A347" s="196"/>
      <c r="B347" s="17"/>
      <c r="C347" s="17"/>
      <c r="D347" s="17"/>
      <c r="E347" s="17"/>
    </row>
    <row r="348" spans="1:5" x14ac:dyDescent="0.3">
      <c r="A348" s="196"/>
      <c r="B348" s="17"/>
      <c r="C348" s="17"/>
      <c r="D348" s="17"/>
      <c r="E348" s="17"/>
    </row>
    <row r="349" spans="1:5" x14ac:dyDescent="0.3">
      <c r="A349" s="196"/>
      <c r="B349" s="17"/>
      <c r="C349" s="17"/>
      <c r="D349" s="17"/>
      <c r="E349" s="17"/>
    </row>
    <row r="350" spans="1:5" x14ac:dyDescent="0.3">
      <c r="A350" s="196"/>
      <c r="B350" s="17"/>
      <c r="C350" s="17"/>
      <c r="D350" s="17"/>
      <c r="E350" s="17"/>
    </row>
    <row r="351" spans="1:5" x14ac:dyDescent="0.3">
      <c r="A351" s="196"/>
      <c r="B351" s="17"/>
      <c r="C351" s="17"/>
      <c r="D351" s="17"/>
      <c r="E351" s="17"/>
    </row>
    <row r="352" spans="1:5" x14ac:dyDescent="0.3">
      <c r="A352" s="196"/>
      <c r="B352" s="17"/>
      <c r="C352" s="17"/>
      <c r="D352" s="17"/>
      <c r="E352" s="17"/>
    </row>
    <row r="353" spans="1:5" x14ac:dyDescent="0.3">
      <c r="A353" s="196"/>
      <c r="B353" s="17"/>
      <c r="C353" s="17"/>
      <c r="D353" s="17"/>
      <c r="E353" s="17"/>
    </row>
    <row r="354" spans="1:5" x14ac:dyDescent="0.3">
      <c r="A354" s="196"/>
      <c r="B354" s="17"/>
      <c r="C354" s="17"/>
      <c r="D354" s="17"/>
      <c r="E354" s="17"/>
    </row>
    <row r="355" spans="1:5" x14ac:dyDescent="0.3">
      <c r="A355" s="196"/>
      <c r="B355" s="17"/>
      <c r="C355" s="17"/>
      <c r="D355" s="17"/>
      <c r="E355" s="17"/>
    </row>
    <row r="356" spans="1:5" x14ac:dyDescent="0.3">
      <c r="A356" s="196"/>
      <c r="B356" s="17"/>
      <c r="C356" s="17"/>
      <c r="D356" s="17"/>
      <c r="E356" s="17"/>
    </row>
    <row r="357" spans="1:5" x14ac:dyDescent="0.3">
      <c r="A357" s="196"/>
      <c r="B357" s="17"/>
      <c r="C357" s="17"/>
      <c r="D357" s="17"/>
      <c r="E357" s="17"/>
    </row>
    <row r="358" spans="1:5" x14ac:dyDescent="0.3">
      <c r="A358" s="196"/>
      <c r="B358" s="17"/>
      <c r="C358" s="17"/>
      <c r="D358" s="17"/>
      <c r="E358" s="17"/>
    </row>
    <row r="359" spans="1:5" x14ac:dyDescent="0.3">
      <c r="A359" s="196"/>
      <c r="B359" s="17"/>
      <c r="C359" s="17"/>
      <c r="D359" s="17"/>
      <c r="E359" s="17"/>
    </row>
    <row r="360" spans="1:5" x14ac:dyDescent="0.3">
      <c r="A360" s="196"/>
      <c r="B360" s="17"/>
      <c r="C360" s="17"/>
      <c r="D360" s="17"/>
      <c r="E360" s="17"/>
    </row>
    <row r="361" spans="1:5" x14ac:dyDescent="0.3">
      <c r="A361" s="196"/>
      <c r="B361" s="17"/>
      <c r="C361" s="17"/>
      <c r="D361" s="17"/>
      <c r="E361" s="17"/>
    </row>
    <row r="362" spans="1:5" x14ac:dyDescent="0.3">
      <c r="A362" s="196"/>
      <c r="B362" s="17"/>
      <c r="C362" s="17"/>
      <c r="D362" s="17"/>
      <c r="E362" s="17"/>
    </row>
    <row r="363" spans="1:5" x14ac:dyDescent="0.3">
      <c r="A363" s="196"/>
      <c r="B363" s="17"/>
      <c r="C363" s="17"/>
      <c r="D363" s="17"/>
      <c r="E363" s="17"/>
    </row>
    <row r="364" spans="1:5" x14ac:dyDescent="0.3">
      <c r="A364" s="196"/>
      <c r="B364" s="17"/>
      <c r="C364" s="17"/>
      <c r="D364" s="17"/>
      <c r="E364" s="17"/>
    </row>
    <row r="365" spans="1:5" x14ac:dyDescent="0.3">
      <c r="A365" s="196"/>
      <c r="B365" s="17"/>
      <c r="C365" s="17"/>
      <c r="D365" s="17"/>
      <c r="E365" s="17"/>
    </row>
    <row r="366" spans="1:5" x14ac:dyDescent="0.3">
      <c r="A366" s="196"/>
      <c r="B366" s="17"/>
      <c r="C366" s="17"/>
      <c r="D366" s="17"/>
      <c r="E366" s="17"/>
    </row>
    <row r="367" spans="1:5" x14ac:dyDescent="0.3">
      <c r="A367" s="196"/>
      <c r="B367" s="17"/>
      <c r="C367" s="17"/>
      <c r="D367" s="17"/>
      <c r="E367" s="17"/>
    </row>
    <row r="368" spans="1:5" x14ac:dyDescent="0.3">
      <c r="A368" s="196"/>
      <c r="B368" s="17"/>
      <c r="C368" s="17"/>
      <c r="D368" s="17"/>
      <c r="E368" s="17"/>
    </row>
    <row r="369" spans="1:5" x14ac:dyDescent="0.3">
      <c r="A369" s="196"/>
      <c r="B369" s="17"/>
      <c r="C369" s="17"/>
      <c r="D369" s="17"/>
      <c r="E369" s="17"/>
    </row>
    <row r="370" spans="1:5" x14ac:dyDescent="0.3">
      <c r="A370" s="196"/>
      <c r="B370" s="17"/>
      <c r="C370" s="17"/>
      <c r="D370" s="17"/>
      <c r="E370" s="17"/>
    </row>
    <row r="371" spans="1:5" x14ac:dyDescent="0.3">
      <c r="A371" s="196"/>
      <c r="B371" s="17"/>
      <c r="C371" s="17"/>
      <c r="D371" s="17"/>
      <c r="E371" s="17"/>
    </row>
    <row r="372" spans="1:5" x14ac:dyDescent="0.3">
      <c r="A372" s="196"/>
      <c r="B372" s="17"/>
      <c r="C372" s="17"/>
      <c r="D372" s="17"/>
      <c r="E372" s="17"/>
    </row>
    <row r="373" spans="1:5" x14ac:dyDescent="0.3">
      <c r="A373" s="196"/>
      <c r="B373" s="17"/>
      <c r="C373" s="17"/>
      <c r="D373" s="17"/>
      <c r="E373" s="17"/>
    </row>
    <row r="374" spans="1:5" x14ac:dyDescent="0.3">
      <c r="A374" s="196"/>
      <c r="B374" s="17"/>
      <c r="C374" s="17"/>
      <c r="D374" s="17"/>
      <c r="E374" s="17"/>
    </row>
    <row r="375" spans="1:5" x14ac:dyDescent="0.3">
      <c r="A375" s="196"/>
      <c r="B375" s="17"/>
      <c r="C375" s="17"/>
      <c r="D375" s="17"/>
      <c r="E375" s="17"/>
    </row>
    <row r="376" spans="1:5" x14ac:dyDescent="0.3">
      <c r="A376" s="196"/>
      <c r="B376" s="17"/>
      <c r="C376" s="17"/>
      <c r="D376" s="17"/>
      <c r="E376" s="17"/>
    </row>
    <row r="377" spans="1:5" x14ac:dyDescent="0.3">
      <c r="A377" s="196"/>
      <c r="B377" s="17"/>
      <c r="C377" s="17"/>
      <c r="D377" s="17"/>
      <c r="E377" s="17"/>
    </row>
    <row r="378" spans="1:5" x14ac:dyDescent="0.3">
      <c r="A378" s="196"/>
      <c r="B378" s="17"/>
      <c r="C378" s="17"/>
      <c r="D378" s="17"/>
      <c r="E378" s="17"/>
    </row>
    <row r="379" spans="1:5" x14ac:dyDescent="0.3">
      <c r="A379" s="196"/>
      <c r="B379" s="17"/>
      <c r="C379" s="17"/>
      <c r="D379" s="17"/>
      <c r="E379" s="17"/>
    </row>
    <row r="380" spans="1:5" x14ac:dyDescent="0.3">
      <c r="A380" s="196"/>
      <c r="B380" s="17"/>
      <c r="C380" s="17"/>
      <c r="D380" s="17"/>
      <c r="E380" s="17"/>
    </row>
    <row r="381" spans="1:5" x14ac:dyDescent="0.3">
      <c r="A381" s="196"/>
      <c r="B381" s="17"/>
      <c r="C381" s="17"/>
      <c r="D381" s="17"/>
      <c r="E381" s="17"/>
    </row>
    <row r="382" spans="1:5" x14ac:dyDescent="0.3">
      <c r="A382" s="196"/>
      <c r="B382" s="17"/>
      <c r="C382" s="17"/>
      <c r="D382" s="17"/>
      <c r="E382" s="17"/>
    </row>
    <row r="383" spans="1:5" x14ac:dyDescent="0.3">
      <c r="A383" s="196"/>
      <c r="B383" s="17"/>
      <c r="C383" s="17"/>
      <c r="D383" s="17"/>
      <c r="E383" s="17"/>
    </row>
    <row r="384" spans="1:5" x14ac:dyDescent="0.3">
      <c r="A384" s="196"/>
      <c r="B384" s="17"/>
      <c r="C384" s="17"/>
      <c r="D384" s="17"/>
      <c r="E384" s="17"/>
    </row>
    <row r="385" spans="1:5" x14ac:dyDescent="0.3">
      <c r="A385" s="196"/>
      <c r="B385" s="17"/>
      <c r="C385" s="17"/>
      <c r="D385" s="17"/>
      <c r="E385" s="17"/>
    </row>
    <row r="386" spans="1:5" x14ac:dyDescent="0.3">
      <c r="A386" s="196"/>
      <c r="B386" s="17"/>
      <c r="C386" s="17"/>
      <c r="D386" s="17"/>
      <c r="E386" s="17"/>
    </row>
    <row r="387" spans="1:5" x14ac:dyDescent="0.3">
      <c r="A387" s="196"/>
      <c r="B387" s="17"/>
      <c r="C387" s="17"/>
      <c r="D387" s="17"/>
      <c r="E387" s="17"/>
    </row>
    <row r="388" spans="1:5" x14ac:dyDescent="0.3">
      <c r="A388" s="196"/>
      <c r="B388" s="17"/>
      <c r="C388" s="17"/>
      <c r="D388" s="17"/>
      <c r="E388" s="17"/>
    </row>
    <row r="389" spans="1:5" x14ac:dyDescent="0.3">
      <c r="A389" s="196"/>
      <c r="B389" s="17"/>
      <c r="C389" s="17"/>
      <c r="D389" s="17"/>
      <c r="E389" s="17"/>
    </row>
    <row r="390" spans="1:5" x14ac:dyDescent="0.3">
      <c r="A390" s="196"/>
      <c r="B390" s="17"/>
      <c r="C390" s="17"/>
      <c r="D390" s="17"/>
      <c r="E390" s="17"/>
    </row>
    <row r="391" spans="1:5" x14ac:dyDescent="0.3">
      <c r="A391" s="196"/>
      <c r="B391" s="17"/>
      <c r="C391" s="17"/>
      <c r="D391" s="17"/>
      <c r="E391" s="17"/>
    </row>
    <row r="392" spans="1:5" x14ac:dyDescent="0.3">
      <c r="A392" s="196"/>
      <c r="B392" s="17"/>
      <c r="C392" s="17"/>
      <c r="D392" s="17"/>
      <c r="E392" s="17"/>
    </row>
    <row r="393" spans="1:5" x14ac:dyDescent="0.3">
      <c r="A393" s="196"/>
      <c r="B393" s="17"/>
      <c r="C393" s="17"/>
      <c r="D393" s="17"/>
      <c r="E393" s="17"/>
    </row>
    <row r="394" spans="1:5" x14ac:dyDescent="0.3">
      <c r="A394" s="196"/>
      <c r="B394" s="17"/>
      <c r="C394" s="17"/>
      <c r="D394" s="17"/>
      <c r="E394" s="17"/>
    </row>
    <row r="395" spans="1:5" x14ac:dyDescent="0.3">
      <c r="A395" s="196"/>
      <c r="B395" s="17"/>
      <c r="C395" s="17"/>
      <c r="D395" s="17"/>
      <c r="E395" s="17"/>
    </row>
    <row r="396" spans="1:5" x14ac:dyDescent="0.3">
      <c r="A396" s="196"/>
      <c r="B396" s="17"/>
      <c r="C396" s="17"/>
      <c r="D396" s="17"/>
      <c r="E396" s="17"/>
    </row>
    <row r="397" spans="1:5" x14ac:dyDescent="0.3">
      <c r="A397" s="196"/>
      <c r="B397" s="17"/>
      <c r="C397" s="17"/>
      <c r="D397" s="17"/>
      <c r="E397" s="17"/>
    </row>
    <row r="398" spans="1:5" x14ac:dyDescent="0.3">
      <c r="A398" s="196"/>
      <c r="B398" s="17"/>
      <c r="C398" s="17"/>
      <c r="D398" s="17"/>
      <c r="E398" s="17"/>
    </row>
    <row r="399" spans="1:5" x14ac:dyDescent="0.3">
      <c r="A399" s="196"/>
      <c r="B399" s="17"/>
      <c r="C399" s="17"/>
      <c r="D399" s="17"/>
      <c r="E399" s="17"/>
    </row>
    <row r="400" spans="1:5" x14ac:dyDescent="0.3">
      <c r="A400" s="196"/>
      <c r="B400" s="17"/>
      <c r="C400" s="17"/>
      <c r="D400" s="17"/>
      <c r="E400" s="17"/>
    </row>
    <row r="401" spans="1:5" x14ac:dyDescent="0.3">
      <c r="A401" s="196"/>
      <c r="B401" s="17"/>
      <c r="C401" s="17"/>
      <c r="D401" s="17"/>
      <c r="E401" s="17"/>
    </row>
    <row r="402" spans="1:5" x14ac:dyDescent="0.3">
      <c r="A402" s="196"/>
      <c r="B402" s="17"/>
      <c r="C402" s="17"/>
      <c r="D402" s="17"/>
      <c r="E402" s="17"/>
    </row>
    <row r="403" spans="1:5" x14ac:dyDescent="0.3">
      <c r="A403" s="196"/>
      <c r="B403" s="17"/>
      <c r="C403" s="17"/>
      <c r="D403" s="17"/>
      <c r="E403" s="17"/>
    </row>
    <row r="404" spans="1:5" x14ac:dyDescent="0.3">
      <c r="A404" s="196"/>
      <c r="B404" s="17"/>
      <c r="C404" s="17"/>
      <c r="D404" s="17"/>
      <c r="E404" s="17"/>
    </row>
    <row r="405" spans="1:5" x14ac:dyDescent="0.3">
      <c r="A405" s="196"/>
      <c r="B405" s="17"/>
      <c r="C405" s="17"/>
      <c r="D405" s="17"/>
      <c r="E405" s="17"/>
    </row>
    <row r="406" spans="1:5" x14ac:dyDescent="0.3">
      <c r="A406" s="196"/>
      <c r="B406" s="17"/>
      <c r="C406" s="17"/>
      <c r="D406" s="17"/>
      <c r="E406" s="17"/>
    </row>
    <row r="407" spans="1:5" x14ac:dyDescent="0.3">
      <c r="A407" s="196"/>
      <c r="B407" s="17"/>
      <c r="C407" s="17"/>
      <c r="D407" s="17"/>
      <c r="E407" s="17"/>
    </row>
    <row r="408" spans="1:5" x14ac:dyDescent="0.3">
      <c r="A408" s="196"/>
      <c r="B408" s="17"/>
      <c r="C408" s="17"/>
      <c r="D408" s="17"/>
      <c r="E408" s="17"/>
    </row>
    <row r="409" spans="1:5" x14ac:dyDescent="0.3">
      <c r="A409" s="196"/>
      <c r="B409" s="17"/>
      <c r="C409" s="17"/>
      <c r="D409" s="17"/>
      <c r="E409" s="17"/>
    </row>
    <row r="410" spans="1:5" x14ac:dyDescent="0.3">
      <c r="A410" s="196"/>
      <c r="B410" s="17"/>
      <c r="C410" s="17"/>
      <c r="D410" s="17"/>
      <c r="E410" s="17"/>
    </row>
    <row r="411" spans="1:5" x14ac:dyDescent="0.3">
      <c r="A411" s="196"/>
      <c r="B411" s="17"/>
      <c r="C411" s="17"/>
      <c r="D411" s="17"/>
      <c r="E411" s="17"/>
    </row>
    <row r="412" spans="1:5" x14ac:dyDescent="0.3">
      <c r="A412" s="196"/>
      <c r="B412" s="17"/>
      <c r="C412" s="17"/>
      <c r="D412" s="17"/>
      <c r="E412" s="17"/>
    </row>
    <row r="413" spans="1:5" x14ac:dyDescent="0.3">
      <c r="A413" s="196"/>
      <c r="B413" s="17"/>
      <c r="C413" s="17"/>
      <c r="D413" s="17"/>
      <c r="E413" s="17"/>
    </row>
    <row r="414" spans="1:5" x14ac:dyDescent="0.3">
      <c r="A414" s="196"/>
      <c r="B414" s="17"/>
      <c r="C414" s="17"/>
      <c r="D414" s="17"/>
      <c r="E414" s="17"/>
    </row>
    <row r="415" spans="1:5" x14ac:dyDescent="0.3">
      <c r="A415" s="196"/>
      <c r="B415" s="17"/>
      <c r="C415" s="17"/>
      <c r="D415" s="17"/>
      <c r="E415" s="17"/>
    </row>
    <row r="416" spans="1:5" x14ac:dyDescent="0.3">
      <c r="A416" s="196"/>
      <c r="B416" s="17"/>
      <c r="C416" s="17"/>
      <c r="D416" s="17"/>
      <c r="E416" s="17"/>
    </row>
    <row r="417" spans="1:5" x14ac:dyDescent="0.3">
      <c r="A417" s="196"/>
      <c r="B417" s="17"/>
      <c r="C417" s="17"/>
      <c r="D417" s="17"/>
      <c r="E417" s="17"/>
    </row>
    <row r="418" spans="1:5" x14ac:dyDescent="0.3">
      <c r="A418" s="196"/>
      <c r="B418" s="17"/>
      <c r="C418" s="17"/>
      <c r="D418" s="17"/>
      <c r="E418" s="17"/>
    </row>
    <row r="419" spans="1:5" x14ac:dyDescent="0.3">
      <c r="A419" s="196"/>
      <c r="B419" s="17"/>
      <c r="C419" s="17"/>
      <c r="D419" s="17"/>
      <c r="E419" s="17"/>
    </row>
    <row r="420" spans="1:5" x14ac:dyDescent="0.3">
      <c r="A420" s="196"/>
      <c r="B420" s="17"/>
      <c r="C420" s="17"/>
      <c r="D420" s="17"/>
      <c r="E420" s="17"/>
    </row>
    <row r="421" spans="1:5" x14ac:dyDescent="0.3">
      <c r="A421" s="196"/>
      <c r="B421" s="17"/>
      <c r="C421" s="17"/>
      <c r="D421" s="17"/>
      <c r="E421" s="17"/>
    </row>
    <row r="422" spans="1:5" x14ac:dyDescent="0.3">
      <c r="A422" s="196"/>
      <c r="B422" s="17"/>
      <c r="C422" s="17"/>
      <c r="D422" s="17"/>
      <c r="E422" s="17"/>
    </row>
    <row r="423" spans="1:5" x14ac:dyDescent="0.3">
      <c r="A423" s="196"/>
      <c r="B423" s="17"/>
      <c r="C423" s="17"/>
      <c r="D423" s="17"/>
      <c r="E423" s="17"/>
    </row>
    <row r="424" spans="1:5" x14ac:dyDescent="0.3">
      <c r="A424" s="196"/>
      <c r="B424" s="17"/>
      <c r="C424" s="17"/>
      <c r="D424" s="17"/>
      <c r="E424" s="17"/>
    </row>
    <row r="425" spans="1:5" x14ac:dyDescent="0.3">
      <c r="A425" s="196"/>
      <c r="B425" s="17"/>
      <c r="C425" s="17"/>
      <c r="D425" s="17"/>
      <c r="E425" s="17"/>
    </row>
    <row r="426" spans="1:5" x14ac:dyDescent="0.3">
      <c r="A426" s="196"/>
      <c r="B426" s="17"/>
      <c r="C426" s="17"/>
      <c r="D426" s="17"/>
      <c r="E426" s="17"/>
    </row>
    <row r="427" spans="1:5" x14ac:dyDescent="0.3">
      <c r="A427" s="196"/>
      <c r="B427" s="17"/>
      <c r="C427" s="17"/>
      <c r="D427" s="17"/>
      <c r="E427" s="17"/>
    </row>
    <row r="428" spans="1:5" x14ac:dyDescent="0.3">
      <c r="A428" s="196"/>
      <c r="B428" s="17"/>
      <c r="C428" s="17"/>
      <c r="D428" s="17"/>
      <c r="E428" s="17"/>
    </row>
    <row r="429" spans="1:5" x14ac:dyDescent="0.3">
      <c r="A429" s="196"/>
      <c r="B429" s="17"/>
      <c r="C429" s="17"/>
      <c r="D429" s="17"/>
      <c r="E429" s="17"/>
    </row>
    <row r="430" spans="1:5" x14ac:dyDescent="0.3">
      <c r="A430" s="196"/>
      <c r="B430" s="17"/>
      <c r="C430" s="17"/>
      <c r="D430" s="17"/>
      <c r="E430" s="17"/>
    </row>
    <row r="431" spans="1:5" x14ac:dyDescent="0.3">
      <c r="A431" s="196"/>
      <c r="B431" s="17"/>
      <c r="C431" s="17"/>
      <c r="D431" s="17"/>
      <c r="E431" s="17"/>
    </row>
    <row r="432" spans="1:5" x14ac:dyDescent="0.3">
      <c r="A432" s="196"/>
      <c r="B432" s="17"/>
      <c r="C432" s="17"/>
      <c r="D432" s="17"/>
      <c r="E432" s="17"/>
    </row>
    <row r="433" spans="1:5" x14ac:dyDescent="0.3">
      <c r="A433" s="196"/>
      <c r="B433" s="17"/>
      <c r="C433" s="17"/>
      <c r="D433" s="17"/>
      <c r="E433" s="17"/>
    </row>
    <row r="434" spans="1:5" x14ac:dyDescent="0.3">
      <c r="A434" s="196"/>
      <c r="B434" s="17"/>
      <c r="C434" s="17"/>
      <c r="D434" s="17"/>
      <c r="E434" s="17"/>
    </row>
    <row r="435" spans="1:5" x14ac:dyDescent="0.3">
      <c r="A435" s="196"/>
      <c r="B435" s="17"/>
      <c r="C435" s="17"/>
      <c r="D435" s="17"/>
      <c r="E435" s="17"/>
    </row>
    <row r="436" spans="1:5" x14ac:dyDescent="0.3">
      <c r="A436" s="196"/>
      <c r="B436" s="17"/>
      <c r="C436" s="17"/>
      <c r="D436" s="17"/>
      <c r="E436" s="17"/>
    </row>
    <row r="437" spans="1:5" x14ac:dyDescent="0.3">
      <c r="A437" s="196"/>
      <c r="B437" s="17"/>
      <c r="C437" s="17"/>
      <c r="D437" s="17"/>
      <c r="E437" s="17"/>
    </row>
    <row r="438" spans="1:5" x14ac:dyDescent="0.3">
      <c r="A438" s="196"/>
      <c r="B438" s="17"/>
      <c r="C438" s="17"/>
      <c r="D438" s="17"/>
      <c r="E438" s="17"/>
    </row>
    <row r="439" spans="1:5" x14ac:dyDescent="0.3">
      <c r="A439" s="196"/>
      <c r="B439" s="17"/>
      <c r="C439" s="17"/>
      <c r="D439" s="17"/>
      <c r="E439" s="17"/>
    </row>
    <row r="440" spans="1:5" x14ac:dyDescent="0.3">
      <c r="A440" s="196"/>
      <c r="B440" s="17"/>
      <c r="C440" s="17"/>
      <c r="D440" s="17"/>
      <c r="E440" s="17"/>
    </row>
    <row r="441" spans="1:5" x14ac:dyDescent="0.3">
      <c r="A441" s="196"/>
      <c r="B441" s="17"/>
      <c r="C441" s="17"/>
      <c r="D441" s="17"/>
      <c r="E441" s="17"/>
    </row>
    <row r="442" spans="1:5" x14ac:dyDescent="0.3">
      <c r="A442" s="196"/>
      <c r="B442" s="17"/>
      <c r="C442" s="17"/>
      <c r="D442" s="17"/>
      <c r="E442" s="17"/>
    </row>
    <row r="443" spans="1:5" x14ac:dyDescent="0.3">
      <c r="A443" s="196"/>
      <c r="B443" s="17"/>
      <c r="C443" s="17"/>
      <c r="D443" s="17"/>
      <c r="E443" s="17"/>
    </row>
    <row r="444" spans="1:5" x14ac:dyDescent="0.3">
      <c r="A444" s="196"/>
      <c r="B444" s="17"/>
      <c r="C444" s="17"/>
      <c r="D444" s="17"/>
      <c r="E444" s="17"/>
    </row>
    <row r="445" spans="1:5" x14ac:dyDescent="0.3">
      <c r="A445" s="196"/>
      <c r="B445" s="17"/>
      <c r="C445" s="17"/>
      <c r="D445" s="17"/>
      <c r="E445" s="17"/>
    </row>
    <row r="446" spans="1:5" x14ac:dyDescent="0.3">
      <c r="A446" s="196"/>
      <c r="B446" s="17"/>
      <c r="C446" s="17"/>
      <c r="D446" s="17"/>
      <c r="E446" s="17"/>
    </row>
    <row r="447" spans="1:5" x14ac:dyDescent="0.3">
      <c r="A447" s="196"/>
      <c r="B447" s="17"/>
      <c r="C447" s="17"/>
      <c r="D447" s="17"/>
      <c r="E447" s="17"/>
    </row>
    <row r="448" spans="1:5" x14ac:dyDescent="0.3">
      <c r="A448" s="196"/>
      <c r="B448" s="17"/>
      <c r="C448" s="17"/>
      <c r="D448" s="17"/>
      <c r="E448" s="17"/>
    </row>
    <row r="449" spans="1:5" x14ac:dyDescent="0.3">
      <c r="A449" s="196"/>
      <c r="B449" s="17"/>
      <c r="C449" s="17"/>
      <c r="D449" s="17"/>
      <c r="E449" s="17"/>
    </row>
    <row r="450" spans="1:5" x14ac:dyDescent="0.3">
      <c r="A450" s="196"/>
      <c r="B450" s="17"/>
      <c r="C450" s="17"/>
      <c r="D450" s="17"/>
      <c r="E450" s="17"/>
    </row>
    <row r="451" spans="1:5" x14ac:dyDescent="0.3">
      <c r="A451" s="196"/>
      <c r="B451" s="17"/>
      <c r="C451" s="17"/>
      <c r="D451" s="17"/>
      <c r="E451" s="17"/>
    </row>
    <row r="452" spans="1:5" x14ac:dyDescent="0.3">
      <c r="A452" s="196"/>
      <c r="B452" s="17"/>
      <c r="C452" s="17"/>
      <c r="D452" s="17"/>
      <c r="E452" s="17"/>
    </row>
    <row r="453" spans="1:5" x14ac:dyDescent="0.3">
      <c r="A453" s="196"/>
      <c r="B453" s="17"/>
      <c r="C453" s="17"/>
      <c r="D453" s="17"/>
      <c r="E453" s="17"/>
    </row>
    <row r="454" spans="1:5" x14ac:dyDescent="0.3">
      <c r="A454" s="196"/>
      <c r="B454" s="17"/>
      <c r="C454" s="17"/>
      <c r="D454" s="17"/>
      <c r="E454" s="17"/>
    </row>
    <row r="455" spans="1:5" x14ac:dyDescent="0.3">
      <c r="A455" s="196"/>
      <c r="B455" s="17"/>
      <c r="C455" s="17"/>
      <c r="D455" s="17"/>
      <c r="E455" s="17"/>
    </row>
    <row r="456" spans="1:5" x14ac:dyDescent="0.3">
      <c r="A456" s="196"/>
      <c r="B456" s="17"/>
      <c r="C456" s="17"/>
      <c r="D456" s="17"/>
      <c r="E456" s="17"/>
    </row>
    <row r="457" spans="1:5" x14ac:dyDescent="0.3">
      <c r="A457" s="196"/>
      <c r="B457" s="17"/>
      <c r="C457" s="17"/>
      <c r="D457" s="17"/>
      <c r="E457" s="17"/>
    </row>
    <row r="458" spans="1:5" x14ac:dyDescent="0.3">
      <c r="A458" s="196"/>
      <c r="B458" s="17"/>
      <c r="C458" s="17"/>
      <c r="D458" s="17"/>
      <c r="E458" s="17"/>
    </row>
    <row r="459" spans="1:5" x14ac:dyDescent="0.3">
      <c r="A459" s="196"/>
      <c r="B459" s="17"/>
      <c r="C459" s="17"/>
      <c r="D459" s="17"/>
      <c r="E459" s="17"/>
    </row>
    <row r="460" spans="1:5" x14ac:dyDescent="0.3">
      <c r="A460" s="196"/>
      <c r="B460" s="17"/>
      <c r="C460" s="17"/>
      <c r="D460" s="17"/>
      <c r="E460" s="17"/>
    </row>
    <row r="461" spans="1:5" x14ac:dyDescent="0.3">
      <c r="A461" s="196"/>
      <c r="B461" s="17"/>
      <c r="C461" s="17"/>
      <c r="D461" s="17"/>
      <c r="E461" s="17"/>
    </row>
    <row r="462" spans="1:5" x14ac:dyDescent="0.3">
      <c r="A462" s="196"/>
      <c r="B462" s="17"/>
      <c r="C462" s="17"/>
      <c r="D462" s="17"/>
      <c r="E462" s="17"/>
    </row>
    <row r="463" spans="1:5" x14ac:dyDescent="0.3">
      <c r="A463" s="196"/>
      <c r="B463" s="17"/>
      <c r="C463" s="17"/>
      <c r="D463" s="17"/>
      <c r="E463" s="17"/>
    </row>
    <row r="464" spans="1:5" x14ac:dyDescent="0.3">
      <c r="A464" s="196"/>
      <c r="B464" s="17"/>
      <c r="C464" s="17"/>
      <c r="D464" s="17"/>
      <c r="E464" s="17"/>
    </row>
    <row r="465" spans="1:5" x14ac:dyDescent="0.3">
      <c r="A465" s="196"/>
      <c r="B465" s="17"/>
      <c r="C465" s="17"/>
      <c r="D465" s="17"/>
      <c r="E465" s="17"/>
    </row>
    <row r="466" spans="1:5" x14ac:dyDescent="0.3">
      <c r="A466" s="196"/>
      <c r="B466" s="17"/>
      <c r="C466" s="17"/>
      <c r="D466" s="17"/>
      <c r="E466" s="17"/>
    </row>
    <row r="467" spans="1:5" x14ac:dyDescent="0.3">
      <c r="A467" s="196"/>
      <c r="B467" s="17"/>
      <c r="C467" s="17"/>
      <c r="D467" s="17"/>
      <c r="E467" s="17"/>
    </row>
    <row r="468" spans="1:5" x14ac:dyDescent="0.3">
      <c r="A468" s="196"/>
      <c r="B468" s="17"/>
      <c r="C468" s="17"/>
      <c r="D468" s="17"/>
      <c r="E468" s="17"/>
    </row>
    <row r="469" spans="1:5" x14ac:dyDescent="0.3">
      <c r="A469" s="196"/>
      <c r="B469" s="17"/>
      <c r="C469" s="17"/>
      <c r="D469" s="17"/>
      <c r="E469" s="17"/>
    </row>
    <row r="470" spans="1:5" x14ac:dyDescent="0.3">
      <c r="A470" s="196"/>
      <c r="B470" s="17"/>
      <c r="C470" s="17"/>
      <c r="D470" s="17"/>
      <c r="E470" s="17"/>
    </row>
    <row r="471" spans="1:5" x14ac:dyDescent="0.3">
      <c r="A471" s="196"/>
      <c r="B471" s="17"/>
      <c r="C471" s="17"/>
      <c r="D471" s="17"/>
      <c r="E471" s="17"/>
    </row>
    <row r="472" spans="1:5" x14ac:dyDescent="0.3">
      <c r="A472" s="196"/>
      <c r="B472" s="17"/>
      <c r="C472" s="17"/>
      <c r="D472" s="17"/>
      <c r="E472" s="17"/>
    </row>
    <row r="473" spans="1:5" x14ac:dyDescent="0.3">
      <c r="A473" s="196"/>
      <c r="B473" s="17"/>
      <c r="C473" s="17"/>
      <c r="D473" s="17"/>
      <c r="E473" s="17"/>
    </row>
    <row r="474" spans="1:5" x14ac:dyDescent="0.3">
      <c r="A474" s="196"/>
      <c r="B474" s="17"/>
      <c r="C474" s="17"/>
      <c r="D474" s="17"/>
      <c r="E474" s="17"/>
    </row>
    <row r="475" spans="1:5" x14ac:dyDescent="0.3">
      <c r="A475" s="196"/>
      <c r="B475" s="17"/>
      <c r="C475" s="17"/>
      <c r="D475" s="17"/>
      <c r="E475" s="17"/>
    </row>
    <row r="476" spans="1:5" x14ac:dyDescent="0.3">
      <c r="A476" s="196"/>
      <c r="B476" s="17"/>
      <c r="C476" s="17"/>
      <c r="D476" s="17"/>
      <c r="E476" s="17"/>
    </row>
    <row r="477" spans="1:5" x14ac:dyDescent="0.3">
      <c r="A477" s="196"/>
      <c r="B477" s="17"/>
      <c r="C477" s="17"/>
      <c r="D477" s="17"/>
      <c r="E477" s="17"/>
    </row>
    <row r="478" spans="1:5" x14ac:dyDescent="0.3">
      <c r="A478" s="196"/>
      <c r="B478" s="17"/>
      <c r="C478" s="17"/>
      <c r="D478" s="17"/>
      <c r="E478" s="17"/>
    </row>
    <row r="479" spans="1:5" x14ac:dyDescent="0.3">
      <c r="A479" s="196"/>
      <c r="B479" s="17"/>
      <c r="C479" s="17"/>
      <c r="D479" s="17"/>
      <c r="E479" s="17"/>
    </row>
    <row r="480" spans="1:5" x14ac:dyDescent="0.3">
      <c r="A480" s="196"/>
      <c r="B480" s="17"/>
      <c r="C480" s="17"/>
      <c r="D480" s="17"/>
      <c r="E480" s="17"/>
    </row>
    <row r="481" spans="1:5" x14ac:dyDescent="0.3">
      <c r="A481" s="196"/>
      <c r="B481" s="17"/>
      <c r="C481" s="17"/>
      <c r="D481" s="17"/>
      <c r="E481" s="17"/>
    </row>
    <row r="482" spans="1:5" x14ac:dyDescent="0.3">
      <c r="A482" s="196"/>
      <c r="B482" s="17"/>
      <c r="C482" s="17"/>
      <c r="D482" s="17"/>
      <c r="E482" s="17"/>
    </row>
    <row r="483" spans="1:5" x14ac:dyDescent="0.3">
      <c r="A483" s="196"/>
      <c r="B483" s="17"/>
      <c r="C483" s="17"/>
      <c r="D483" s="17"/>
      <c r="E483" s="17"/>
    </row>
    <row r="484" spans="1:5" x14ac:dyDescent="0.3">
      <c r="A484" s="196"/>
      <c r="B484" s="17"/>
      <c r="C484" s="17"/>
      <c r="D484" s="17"/>
      <c r="E484" s="17"/>
    </row>
    <row r="485" spans="1:5" x14ac:dyDescent="0.3">
      <c r="A485" s="196"/>
      <c r="B485" s="17"/>
      <c r="C485" s="17"/>
      <c r="D485" s="17"/>
      <c r="E485" s="17"/>
    </row>
    <row r="486" spans="1:5" x14ac:dyDescent="0.3">
      <c r="A486" s="196"/>
      <c r="B486" s="17"/>
      <c r="C486" s="17"/>
      <c r="D486" s="17"/>
      <c r="E486" s="17"/>
    </row>
    <row r="487" spans="1:5" x14ac:dyDescent="0.3">
      <c r="A487" s="196"/>
      <c r="B487" s="17"/>
      <c r="C487" s="17"/>
      <c r="D487" s="17"/>
      <c r="E487" s="17"/>
    </row>
    <row r="488" spans="1:5" x14ac:dyDescent="0.3">
      <c r="A488" s="196"/>
      <c r="B488" s="17"/>
      <c r="C488" s="17"/>
      <c r="D488" s="17"/>
      <c r="E488" s="17"/>
    </row>
    <row r="489" spans="1:5" x14ac:dyDescent="0.3">
      <c r="A489" s="196"/>
      <c r="B489" s="17"/>
      <c r="C489" s="17"/>
      <c r="D489" s="17"/>
      <c r="E489" s="17"/>
    </row>
    <row r="490" spans="1:5" x14ac:dyDescent="0.3">
      <c r="A490" s="196"/>
      <c r="B490" s="17"/>
      <c r="C490" s="17"/>
      <c r="D490" s="17"/>
      <c r="E490" s="17"/>
    </row>
    <row r="491" spans="1:5" x14ac:dyDescent="0.3">
      <c r="A491" s="196"/>
      <c r="B491" s="17"/>
      <c r="C491" s="17"/>
      <c r="D491" s="17"/>
      <c r="E491" s="17"/>
    </row>
    <row r="492" spans="1:5" x14ac:dyDescent="0.3">
      <c r="A492" s="196"/>
      <c r="B492" s="17"/>
      <c r="C492" s="17"/>
      <c r="D492" s="17"/>
      <c r="E492" s="17"/>
    </row>
    <row r="493" spans="1:5" x14ac:dyDescent="0.3">
      <c r="A493" s="196"/>
      <c r="B493" s="17"/>
      <c r="C493" s="17"/>
      <c r="D493" s="17"/>
      <c r="E493" s="17"/>
    </row>
    <row r="494" spans="1:5" x14ac:dyDescent="0.3">
      <c r="A494" s="196"/>
      <c r="B494" s="17"/>
      <c r="C494" s="17"/>
      <c r="D494" s="17"/>
      <c r="E494" s="17"/>
    </row>
    <row r="495" spans="1:5" x14ac:dyDescent="0.3">
      <c r="A495" s="196"/>
      <c r="B495" s="17"/>
      <c r="C495" s="17"/>
      <c r="D495" s="17"/>
      <c r="E495" s="17"/>
    </row>
    <row r="496" spans="1:5" x14ac:dyDescent="0.3">
      <c r="A496" s="196"/>
      <c r="B496" s="17"/>
      <c r="C496" s="17"/>
      <c r="D496" s="17"/>
      <c r="E496" s="17"/>
    </row>
    <row r="497" spans="1:5" x14ac:dyDescent="0.3">
      <c r="A497" s="196"/>
      <c r="B497" s="17"/>
      <c r="C497" s="17"/>
      <c r="D497" s="17"/>
      <c r="E497" s="17"/>
    </row>
    <row r="498" spans="1:5" x14ac:dyDescent="0.3">
      <c r="A498" s="196"/>
      <c r="B498" s="17"/>
      <c r="C498" s="17"/>
      <c r="D498" s="17"/>
      <c r="E498" s="17"/>
    </row>
    <row r="499" spans="1:5" x14ac:dyDescent="0.3">
      <c r="A499" s="196"/>
      <c r="B499" s="17"/>
      <c r="C499" s="17"/>
      <c r="D499" s="17"/>
      <c r="E499" s="17"/>
    </row>
    <row r="500" spans="1:5" x14ac:dyDescent="0.3">
      <c r="A500" s="196"/>
      <c r="B500" s="17"/>
      <c r="C500" s="17"/>
      <c r="D500" s="17"/>
      <c r="E500" s="17"/>
    </row>
    <row r="501" spans="1:5" x14ac:dyDescent="0.3">
      <c r="A501" s="196"/>
      <c r="B501" s="17"/>
      <c r="C501" s="17"/>
      <c r="D501" s="17"/>
      <c r="E501" s="17"/>
    </row>
    <row r="502" spans="1:5" x14ac:dyDescent="0.3">
      <c r="A502" s="196"/>
      <c r="B502" s="17"/>
      <c r="C502" s="17"/>
      <c r="D502" s="17"/>
      <c r="E502" s="17"/>
    </row>
    <row r="503" spans="1:5" x14ac:dyDescent="0.3">
      <c r="A503" s="196"/>
      <c r="B503" s="17"/>
      <c r="C503" s="17"/>
      <c r="D503" s="17"/>
      <c r="E503" s="17"/>
    </row>
    <row r="504" spans="1:5" x14ac:dyDescent="0.3">
      <c r="A504" s="196"/>
      <c r="B504" s="17"/>
      <c r="C504" s="17"/>
      <c r="D504" s="17"/>
      <c r="E504" s="17"/>
    </row>
    <row r="505" spans="1:5" x14ac:dyDescent="0.3">
      <c r="A505" s="196"/>
      <c r="B505" s="17"/>
      <c r="C505" s="17"/>
      <c r="D505" s="17"/>
      <c r="E505" s="17"/>
    </row>
    <row r="506" spans="1:5" x14ac:dyDescent="0.3">
      <c r="A506" s="196"/>
      <c r="B506" s="17"/>
      <c r="C506" s="17"/>
      <c r="D506" s="17"/>
      <c r="E506" s="17"/>
    </row>
    <row r="507" spans="1:5" x14ac:dyDescent="0.3">
      <c r="A507" s="196"/>
      <c r="B507" s="17"/>
      <c r="C507" s="17"/>
      <c r="D507" s="17"/>
      <c r="E507" s="17"/>
    </row>
    <row r="508" spans="1:5" x14ac:dyDescent="0.3">
      <c r="A508" s="196"/>
      <c r="B508" s="17"/>
      <c r="C508" s="17"/>
      <c r="D508" s="17"/>
      <c r="E508" s="17"/>
    </row>
    <row r="509" spans="1:5" x14ac:dyDescent="0.3">
      <c r="A509" s="196"/>
      <c r="B509" s="17"/>
      <c r="C509" s="17"/>
      <c r="D509" s="17"/>
      <c r="E509" s="17"/>
    </row>
    <row r="510" spans="1:5" x14ac:dyDescent="0.3">
      <c r="A510" s="196"/>
      <c r="B510" s="17"/>
      <c r="C510" s="17"/>
      <c r="D510" s="17"/>
      <c r="E510" s="17"/>
    </row>
    <row r="511" spans="1:5" x14ac:dyDescent="0.3">
      <c r="A511" s="196"/>
      <c r="B511" s="17"/>
      <c r="C511" s="17"/>
      <c r="D511" s="17"/>
      <c r="E511" s="17"/>
    </row>
    <row r="512" spans="1:5" x14ac:dyDescent="0.3">
      <c r="A512" s="196"/>
      <c r="B512" s="17"/>
      <c r="C512" s="17"/>
      <c r="D512" s="17"/>
      <c r="E512" s="17"/>
    </row>
    <row r="513" spans="1:5" x14ac:dyDescent="0.3">
      <c r="A513" s="196"/>
      <c r="B513" s="17"/>
      <c r="C513" s="17"/>
      <c r="D513" s="17"/>
      <c r="E513" s="17"/>
    </row>
    <row r="514" spans="1:5" x14ac:dyDescent="0.3">
      <c r="A514" s="196"/>
      <c r="B514" s="17"/>
      <c r="C514" s="17"/>
      <c r="D514" s="17"/>
      <c r="E514" s="17"/>
    </row>
    <row r="515" spans="1:5" x14ac:dyDescent="0.3">
      <c r="A515" s="196"/>
      <c r="B515" s="17"/>
      <c r="C515" s="17"/>
      <c r="D515" s="17"/>
      <c r="E515" s="17"/>
    </row>
    <row r="516" spans="1:5" x14ac:dyDescent="0.3">
      <c r="A516" s="196"/>
      <c r="B516" s="17"/>
      <c r="C516" s="17"/>
      <c r="D516" s="17"/>
      <c r="E516" s="17"/>
    </row>
    <row r="517" spans="1:5" x14ac:dyDescent="0.3">
      <c r="A517" s="196"/>
      <c r="B517" s="17"/>
      <c r="C517" s="17"/>
      <c r="D517" s="17"/>
      <c r="E517" s="17"/>
    </row>
    <row r="518" spans="1:5" x14ac:dyDescent="0.3">
      <c r="A518" s="196"/>
      <c r="B518" s="17"/>
      <c r="C518" s="17"/>
      <c r="D518" s="17"/>
      <c r="E518" s="17"/>
    </row>
    <row r="519" spans="1:5" x14ac:dyDescent="0.3">
      <c r="A519" s="196"/>
      <c r="B519" s="17"/>
      <c r="C519" s="17"/>
      <c r="D519" s="17"/>
      <c r="E519" s="17"/>
    </row>
    <row r="520" spans="1:5" x14ac:dyDescent="0.3">
      <c r="A520" s="196"/>
      <c r="B520" s="17"/>
      <c r="C520" s="17"/>
      <c r="D520" s="17"/>
      <c r="E520" s="17"/>
    </row>
    <row r="521" spans="1:5" x14ac:dyDescent="0.3">
      <c r="A521" s="196"/>
      <c r="B521" s="17"/>
      <c r="C521" s="17"/>
      <c r="D521" s="17"/>
      <c r="E521" s="17"/>
    </row>
    <row r="522" spans="1:5" x14ac:dyDescent="0.3">
      <c r="A522" s="196"/>
      <c r="B522" s="17"/>
      <c r="C522" s="17"/>
      <c r="D522" s="17"/>
      <c r="E522" s="17"/>
    </row>
    <row r="523" spans="1:5" x14ac:dyDescent="0.3">
      <c r="A523" s="196"/>
      <c r="B523" s="17"/>
      <c r="C523" s="17"/>
      <c r="D523" s="17"/>
      <c r="E523" s="17"/>
    </row>
    <row r="524" spans="1:5" x14ac:dyDescent="0.3">
      <c r="A524" s="196"/>
      <c r="B524" s="17"/>
      <c r="C524" s="17"/>
      <c r="D524" s="17"/>
      <c r="E524" s="17"/>
    </row>
    <row r="525" spans="1:5" x14ac:dyDescent="0.3">
      <c r="A525" s="196"/>
      <c r="B525" s="17"/>
      <c r="C525" s="17"/>
      <c r="D525" s="17"/>
      <c r="E525" s="17"/>
    </row>
    <row r="526" spans="1:5" x14ac:dyDescent="0.3">
      <c r="A526" s="196"/>
      <c r="B526" s="17"/>
      <c r="C526" s="17"/>
      <c r="D526" s="17"/>
      <c r="E526" s="17"/>
    </row>
    <row r="527" spans="1:5" x14ac:dyDescent="0.3">
      <c r="A527" s="196"/>
      <c r="B527" s="17"/>
      <c r="C527" s="17"/>
      <c r="D527" s="17"/>
      <c r="E527" s="17"/>
    </row>
    <row r="528" spans="1:5" x14ac:dyDescent="0.3">
      <c r="A528" s="196"/>
      <c r="B528" s="17"/>
      <c r="C528" s="17"/>
      <c r="D528" s="17"/>
      <c r="E528" s="17"/>
    </row>
    <row r="529" spans="1:5" x14ac:dyDescent="0.3">
      <c r="A529" s="196"/>
      <c r="B529" s="17"/>
      <c r="C529" s="17"/>
      <c r="D529" s="17"/>
      <c r="E529" s="17"/>
    </row>
    <row r="530" spans="1:5" x14ac:dyDescent="0.3">
      <c r="A530" s="196"/>
      <c r="B530" s="17"/>
      <c r="C530" s="17"/>
      <c r="D530" s="17"/>
      <c r="E530" s="17"/>
    </row>
    <row r="531" spans="1:5" x14ac:dyDescent="0.3">
      <c r="A531" s="196"/>
      <c r="B531" s="17"/>
      <c r="C531" s="17"/>
      <c r="D531" s="17"/>
      <c r="E531" s="17"/>
    </row>
    <row r="532" spans="1:5" x14ac:dyDescent="0.3">
      <c r="A532" s="196"/>
      <c r="B532" s="17"/>
      <c r="C532" s="17"/>
      <c r="D532" s="17"/>
      <c r="E532" s="17"/>
    </row>
    <row r="533" spans="1:5" x14ac:dyDescent="0.3">
      <c r="A533" s="196"/>
      <c r="B533" s="17"/>
      <c r="C533" s="17"/>
      <c r="D533" s="17"/>
      <c r="E533" s="17"/>
    </row>
    <row r="534" spans="1:5" x14ac:dyDescent="0.3">
      <c r="A534" s="196"/>
      <c r="B534" s="17"/>
      <c r="C534" s="17"/>
      <c r="D534" s="17"/>
      <c r="E534" s="17"/>
    </row>
    <row r="535" spans="1:5" x14ac:dyDescent="0.3">
      <c r="A535" s="196"/>
      <c r="B535" s="17"/>
      <c r="C535" s="17"/>
      <c r="D535" s="17"/>
      <c r="E535" s="17"/>
    </row>
    <row r="536" spans="1:5" x14ac:dyDescent="0.3">
      <c r="A536" s="196"/>
      <c r="B536" s="17"/>
      <c r="C536" s="17"/>
      <c r="D536" s="17"/>
      <c r="E536" s="17"/>
    </row>
    <row r="537" spans="1:5" x14ac:dyDescent="0.3">
      <c r="A537" s="196"/>
      <c r="B537" s="17"/>
      <c r="C537" s="17"/>
      <c r="D537" s="17"/>
      <c r="E537" s="17"/>
    </row>
    <row r="538" spans="1:5" x14ac:dyDescent="0.3">
      <c r="A538" s="196"/>
      <c r="B538" s="17"/>
      <c r="C538" s="17"/>
      <c r="D538" s="17"/>
      <c r="E538" s="17"/>
    </row>
    <row r="539" spans="1:5" x14ac:dyDescent="0.3">
      <c r="A539" s="196"/>
      <c r="B539" s="17"/>
      <c r="C539" s="17"/>
      <c r="D539" s="17"/>
      <c r="E539" s="17"/>
    </row>
    <row r="540" spans="1:5" x14ac:dyDescent="0.3">
      <c r="A540" s="196"/>
      <c r="B540" s="17"/>
      <c r="C540" s="17"/>
      <c r="D540" s="17"/>
      <c r="E540" s="17"/>
    </row>
    <row r="541" spans="1:5" x14ac:dyDescent="0.3">
      <c r="A541" s="196"/>
      <c r="B541" s="17"/>
      <c r="C541" s="17"/>
      <c r="D541" s="17"/>
      <c r="E541" s="17"/>
    </row>
    <row r="542" spans="1:5" x14ac:dyDescent="0.3">
      <c r="A542" s="196"/>
      <c r="B542" s="17"/>
      <c r="C542" s="17"/>
      <c r="D542" s="17"/>
      <c r="E542" s="17"/>
    </row>
    <row r="543" spans="1:5" x14ac:dyDescent="0.3">
      <c r="A543" s="196"/>
      <c r="B543" s="17"/>
      <c r="C543" s="17"/>
      <c r="D543" s="17"/>
      <c r="E543" s="17"/>
    </row>
    <row r="544" spans="1:5" x14ac:dyDescent="0.3">
      <c r="A544" s="196"/>
      <c r="B544" s="17"/>
      <c r="C544" s="17"/>
      <c r="D544" s="17"/>
      <c r="E544" s="17"/>
    </row>
    <row r="545" spans="1:5" x14ac:dyDescent="0.3">
      <c r="A545" s="196"/>
      <c r="B545" s="17"/>
      <c r="C545" s="17"/>
      <c r="D545" s="17"/>
      <c r="E545" s="17"/>
    </row>
    <row r="546" spans="1:5" x14ac:dyDescent="0.3">
      <c r="A546" s="196"/>
      <c r="B546" s="17"/>
      <c r="C546" s="17"/>
      <c r="D546" s="17"/>
      <c r="E546" s="17"/>
    </row>
    <row r="547" spans="1:5" x14ac:dyDescent="0.3">
      <c r="A547" s="196"/>
      <c r="B547" s="17"/>
      <c r="C547" s="17"/>
      <c r="D547" s="17"/>
      <c r="E547" s="17"/>
    </row>
    <row r="548" spans="1:5" x14ac:dyDescent="0.3">
      <c r="A548" s="196"/>
      <c r="B548" s="17"/>
      <c r="C548" s="17"/>
      <c r="D548" s="17"/>
      <c r="E548" s="17"/>
    </row>
    <row r="549" spans="1:5" x14ac:dyDescent="0.3">
      <c r="A549" s="196"/>
      <c r="B549" s="17"/>
      <c r="C549" s="17"/>
      <c r="D549" s="17"/>
      <c r="E549" s="17"/>
    </row>
    <row r="550" spans="1:5" x14ac:dyDescent="0.3">
      <c r="A550" s="196"/>
      <c r="B550" s="17"/>
      <c r="C550" s="17"/>
      <c r="D550" s="17"/>
      <c r="E550" s="17"/>
    </row>
    <row r="551" spans="1:5" x14ac:dyDescent="0.3">
      <c r="A551" s="196"/>
      <c r="B551" s="17"/>
      <c r="C551" s="17"/>
      <c r="D551" s="17"/>
      <c r="E551" s="17"/>
    </row>
    <row r="552" spans="1:5" x14ac:dyDescent="0.3">
      <c r="A552" s="196"/>
      <c r="B552" s="17"/>
      <c r="C552" s="17"/>
      <c r="D552" s="17"/>
      <c r="E552" s="17"/>
    </row>
    <row r="553" spans="1:5" x14ac:dyDescent="0.3">
      <c r="A553" s="196"/>
      <c r="B553" s="17"/>
      <c r="C553" s="17"/>
      <c r="D553" s="17"/>
      <c r="E553" s="17"/>
    </row>
    <row r="554" spans="1:5" x14ac:dyDescent="0.3">
      <c r="A554" s="196"/>
      <c r="B554" s="17"/>
      <c r="C554" s="17"/>
      <c r="D554" s="17"/>
      <c r="E554" s="17"/>
    </row>
    <row r="555" spans="1:5" x14ac:dyDescent="0.3">
      <c r="A555" s="196"/>
      <c r="B555" s="17"/>
      <c r="C555" s="17"/>
      <c r="D555" s="17"/>
      <c r="E555" s="17"/>
    </row>
    <row r="556" spans="1:5" x14ac:dyDescent="0.3">
      <c r="A556" s="196"/>
      <c r="B556" s="17"/>
      <c r="C556" s="17"/>
      <c r="D556" s="17"/>
      <c r="E556" s="17"/>
    </row>
    <row r="557" spans="1:5" x14ac:dyDescent="0.3">
      <c r="A557" s="196"/>
      <c r="B557" s="17"/>
      <c r="C557" s="17"/>
      <c r="D557" s="17"/>
      <c r="E557" s="17"/>
    </row>
    <row r="558" spans="1:5" x14ac:dyDescent="0.3">
      <c r="A558" s="196"/>
      <c r="B558" s="17"/>
      <c r="C558" s="17"/>
      <c r="D558" s="17"/>
      <c r="E558" s="17"/>
    </row>
    <row r="559" spans="1:5" x14ac:dyDescent="0.3">
      <c r="A559" s="196"/>
      <c r="B559" s="17"/>
      <c r="C559" s="17"/>
      <c r="D559" s="17"/>
      <c r="E559" s="17"/>
    </row>
    <row r="560" spans="1:5" x14ac:dyDescent="0.3">
      <c r="A560" s="196"/>
      <c r="B560" s="17"/>
      <c r="C560" s="17"/>
      <c r="D560" s="17"/>
      <c r="E560" s="17"/>
    </row>
    <row r="561" spans="1:5" x14ac:dyDescent="0.3">
      <c r="A561" s="196"/>
      <c r="B561" s="17"/>
      <c r="C561" s="17"/>
      <c r="D561" s="17"/>
      <c r="E561" s="17"/>
    </row>
    <row r="562" spans="1:5" x14ac:dyDescent="0.3">
      <c r="A562" s="196"/>
      <c r="B562" s="17"/>
      <c r="C562" s="17"/>
      <c r="D562" s="17"/>
      <c r="E562" s="17"/>
    </row>
    <row r="563" spans="1:5" x14ac:dyDescent="0.3">
      <c r="A563" s="196"/>
      <c r="B563" s="17"/>
      <c r="C563" s="17"/>
      <c r="D563" s="17"/>
      <c r="E563" s="17"/>
    </row>
    <row r="564" spans="1:5" x14ac:dyDescent="0.3">
      <c r="A564" s="196"/>
      <c r="B564" s="17"/>
      <c r="C564" s="17"/>
      <c r="D564" s="17"/>
      <c r="E564" s="17"/>
    </row>
    <row r="565" spans="1:5" x14ac:dyDescent="0.3">
      <c r="A565" s="196"/>
      <c r="B565" s="17"/>
      <c r="C565" s="17"/>
      <c r="D565" s="17"/>
      <c r="E565" s="17"/>
    </row>
    <row r="566" spans="1:5" x14ac:dyDescent="0.3">
      <c r="A566" s="196"/>
      <c r="B566" s="17"/>
      <c r="C566" s="17"/>
      <c r="D566" s="17"/>
      <c r="E566" s="17"/>
    </row>
    <row r="567" spans="1:5" x14ac:dyDescent="0.3">
      <c r="A567" s="196"/>
      <c r="B567" s="17"/>
      <c r="C567" s="17"/>
      <c r="D567" s="17"/>
      <c r="E567" s="17"/>
    </row>
    <row r="568" spans="1:5" x14ac:dyDescent="0.3">
      <c r="A568" s="196"/>
      <c r="B568" s="17"/>
      <c r="C568" s="17"/>
      <c r="D568" s="17"/>
      <c r="E568" s="17"/>
    </row>
    <row r="569" spans="1:5" x14ac:dyDescent="0.3">
      <c r="A569" s="196"/>
      <c r="B569" s="17"/>
      <c r="C569" s="17"/>
      <c r="D569" s="17"/>
      <c r="E569" s="17"/>
    </row>
    <row r="570" spans="1:5" x14ac:dyDescent="0.3">
      <c r="A570" s="196"/>
      <c r="B570" s="17"/>
      <c r="C570" s="17"/>
      <c r="D570" s="17"/>
      <c r="E570" s="17"/>
    </row>
    <row r="571" spans="1:5" x14ac:dyDescent="0.3">
      <c r="A571" s="196"/>
      <c r="B571" s="17"/>
      <c r="C571" s="17"/>
      <c r="D571" s="17"/>
      <c r="E571" s="17"/>
    </row>
    <row r="572" spans="1:5" x14ac:dyDescent="0.3">
      <c r="A572" s="196"/>
      <c r="B572" s="17"/>
      <c r="C572" s="17"/>
      <c r="D572" s="17"/>
      <c r="E572" s="17"/>
    </row>
    <row r="573" spans="1:5" x14ac:dyDescent="0.3">
      <c r="A573" s="196"/>
      <c r="B573" s="17"/>
      <c r="C573" s="17"/>
      <c r="D573" s="17"/>
      <c r="E573" s="17"/>
    </row>
    <row r="574" spans="1:5" x14ac:dyDescent="0.3">
      <c r="A574" s="196"/>
      <c r="B574" s="17"/>
      <c r="C574" s="17"/>
      <c r="D574" s="17"/>
      <c r="E574" s="17"/>
    </row>
    <row r="575" spans="1:5" x14ac:dyDescent="0.3">
      <c r="A575" s="196"/>
      <c r="B575" s="17"/>
      <c r="C575" s="17"/>
      <c r="D575" s="17"/>
      <c r="E575" s="17"/>
    </row>
    <row r="576" spans="1:5" x14ac:dyDescent="0.3">
      <c r="A576" s="196"/>
      <c r="B576" s="17"/>
      <c r="C576" s="17"/>
      <c r="D576" s="17"/>
      <c r="E576" s="17"/>
    </row>
    <row r="577" spans="1:5" x14ac:dyDescent="0.3">
      <c r="A577" s="196"/>
      <c r="B577" s="17"/>
      <c r="C577" s="17"/>
      <c r="D577" s="17"/>
      <c r="E577" s="17"/>
    </row>
    <row r="578" spans="1:5" x14ac:dyDescent="0.3">
      <c r="A578" s="196"/>
      <c r="B578" s="17"/>
      <c r="C578" s="17"/>
      <c r="D578" s="17"/>
      <c r="E578" s="17"/>
    </row>
    <row r="579" spans="1:5" x14ac:dyDescent="0.3">
      <c r="A579" s="196"/>
      <c r="B579" s="17"/>
      <c r="C579" s="17"/>
      <c r="D579" s="17"/>
      <c r="E579" s="17"/>
    </row>
    <row r="580" spans="1:5" x14ac:dyDescent="0.3">
      <c r="A580" s="196"/>
      <c r="B580" s="17"/>
      <c r="C580" s="17"/>
      <c r="D580" s="17"/>
      <c r="E580" s="17"/>
    </row>
    <row r="581" spans="1:5" x14ac:dyDescent="0.3">
      <c r="A581" s="196"/>
      <c r="B581" s="17"/>
      <c r="C581" s="17"/>
      <c r="D581" s="17"/>
      <c r="E581" s="17"/>
    </row>
    <row r="582" spans="1:5" x14ac:dyDescent="0.3">
      <c r="A582" s="196"/>
      <c r="B582" s="17"/>
      <c r="C582" s="17"/>
      <c r="D582" s="17"/>
      <c r="E582" s="17"/>
    </row>
    <row r="583" spans="1:5" x14ac:dyDescent="0.3">
      <c r="A583" s="196"/>
      <c r="B583" s="17"/>
      <c r="C583" s="17"/>
      <c r="D583" s="17"/>
      <c r="E583" s="17"/>
    </row>
    <row r="584" spans="1:5" x14ac:dyDescent="0.3">
      <c r="A584" s="196"/>
      <c r="B584" s="17"/>
      <c r="C584" s="17"/>
      <c r="D584" s="17"/>
      <c r="E584" s="17"/>
    </row>
    <row r="585" spans="1:5" x14ac:dyDescent="0.3">
      <c r="A585" s="196"/>
      <c r="B585" s="17"/>
      <c r="C585" s="17"/>
      <c r="D585" s="17"/>
      <c r="E585" s="17"/>
    </row>
    <row r="586" spans="1:5" x14ac:dyDescent="0.3">
      <c r="A586" s="196"/>
      <c r="B586" s="17"/>
      <c r="C586" s="17"/>
      <c r="D586" s="17"/>
      <c r="E586" s="17"/>
    </row>
    <row r="587" spans="1:5" x14ac:dyDescent="0.3">
      <c r="A587" s="196"/>
      <c r="B587" s="17"/>
      <c r="C587" s="17"/>
      <c r="D587" s="17"/>
      <c r="E587" s="17"/>
    </row>
    <row r="588" spans="1:5" x14ac:dyDescent="0.3">
      <c r="A588" s="196"/>
      <c r="B588" s="17"/>
      <c r="C588" s="17"/>
      <c r="D588" s="17"/>
      <c r="E588" s="17"/>
    </row>
    <row r="589" spans="1:5" x14ac:dyDescent="0.3">
      <c r="A589" s="196"/>
      <c r="B589" s="17"/>
      <c r="C589" s="17"/>
      <c r="D589" s="17"/>
      <c r="E589" s="17"/>
    </row>
    <row r="590" spans="1:5" x14ac:dyDescent="0.3">
      <c r="A590" s="196"/>
      <c r="B590" s="17"/>
      <c r="C590" s="17"/>
      <c r="D590" s="17"/>
      <c r="E590" s="17"/>
    </row>
    <row r="591" spans="1:5" x14ac:dyDescent="0.3">
      <c r="A591" s="196"/>
      <c r="B591" s="17"/>
      <c r="C591" s="17"/>
      <c r="D591" s="17"/>
      <c r="E591" s="17"/>
    </row>
    <row r="592" spans="1:5" x14ac:dyDescent="0.3">
      <c r="A592" s="196"/>
      <c r="B592" s="17"/>
      <c r="C592" s="17"/>
      <c r="D592" s="17"/>
      <c r="E592" s="17"/>
    </row>
    <row r="593" spans="1:5" x14ac:dyDescent="0.3">
      <c r="A593" s="196"/>
      <c r="B593" s="17"/>
      <c r="C593" s="17"/>
      <c r="D593" s="17"/>
      <c r="E593" s="17"/>
    </row>
    <row r="594" spans="1:5" x14ac:dyDescent="0.3">
      <c r="A594" s="196"/>
      <c r="B594" s="17"/>
      <c r="C594" s="17"/>
      <c r="D594" s="17"/>
      <c r="E594" s="17"/>
    </row>
    <row r="595" spans="1:5" x14ac:dyDescent="0.3">
      <c r="A595" s="196"/>
      <c r="B595" s="17"/>
      <c r="C595" s="17"/>
      <c r="D595" s="17"/>
      <c r="E595" s="17"/>
    </row>
    <row r="596" spans="1:5" x14ac:dyDescent="0.3">
      <c r="A596" s="196"/>
      <c r="B596" s="17"/>
      <c r="C596" s="17"/>
      <c r="D596" s="17"/>
      <c r="E596" s="17"/>
    </row>
    <row r="597" spans="1:5" x14ac:dyDescent="0.3">
      <c r="A597" s="196"/>
      <c r="B597" s="17"/>
      <c r="C597" s="17"/>
      <c r="D597" s="17"/>
      <c r="E597" s="17"/>
    </row>
    <row r="598" spans="1:5" x14ac:dyDescent="0.3">
      <c r="A598" s="196"/>
      <c r="B598" s="17"/>
      <c r="C598" s="17"/>
      <c r="D598" s="17"/>
      <c r="E598" s="17"/>
    </row>
    <row r="599" spans="1:5" x14ac:dyDescent="0.3">
      <c r="A599" s="196"/>
      <c r="B599" s="17"/>
      <c r="C599" s="17"/>
      <c r="D599" s="17"/>
      <c r="E599" s="17"/>
    </row>
    <row r="600" spans="1:5" x14ac:dyDescent="0.3">
      <c r="A600" s="196"/>
      <c r="B600" s="17"/>
      <c r="C600" s="17"/>
      <c r="D600" s="17"/>
      <c r="E600" s="17"/>
    </row>
    <row r="601" spans="1:5" x14ac:dyDescent="0.3">
      <c r="A601" s="196"/>
      <c r="B601" s="17"/>
      <c r="C601" s="17"/>
      <c r="D601" s="17"/>
      <c r="E601" s="17"/>
    </row>
    <row r="602" spans="1:5" x14ac:dyDescent="0.3">
      <c r="A602" s="196"/>
      <c r="B602" s="17"/>
      <c r="C602" s="17"/>
      <c r="D602" s="17"/>
      <c r="E602" s="17"/>
    </row>
    <row r="603" spans="1:5" x14ac:dyDescent="0.3">
      <c r="A603" s="196"/>
      <c r="B603" s="17"/>
      <c r="C603" s="17"/>
      <c r="D603" s="17"/>
      <c r="E603" s="17"/>
    </row>
    <row r="604" spans="1:5" x14ac:dyDescent="0.3">
      <c r="A604" s="196"/>
      <c r="B604" s="17"/>
      <c r="C604" s="17"/>
      <c r="D604" s="17"/>
      <c r="E604" s="17"/>
    </row>
    <row r="605" spans="1:5" x14ac:dyDescent="0.3">
      <c r="A605" s="196"/>
      <c r="B605" s="17"/>
      <c r="C605" s="17"/>
      <c r="D605" s="17"/>
      <c r="E605" s="17"/>
    </row>
    <row r="606" spans="1:5" x14ac:dyDescent="0.3">
      <c r="A606" s="196"/>
      <c r="B606" s="17"/>
      <c r="C606" s="17"/>
      <c r="D606" s="17"/>
      <c r="E606" s="17"/>
    </row>
    <row r="607" spans="1:5" x14ac:dyDescent="0.3">
      <c r="A607" s="196"/>
      <c r="B607" s="17"/>
      <c r="C607" s="17"/>
      <c r="D607" s="17"/>
      <c r="E607" s="17"/>
    </row>
    <row r="608" spans="1:5" x14ac:dyDescent="0.3">
      <c r="A608" s="196"/>
      <c r="B608" s="17"/>
      <c r="C608" s="17"/>
      <c r="D608" s="17"/>
      <c r="E608" s="17"/>
    </row>
    <row r="609" spans="1:5" x14ac:dyDescent="0.3">
      <c r="A609" s="196"/>
      <c r="B609" s="17"/>
      <c r="C609" s="17"/>
      <c r="D609" s="17"/>
      <c r="E609" s="17"/>
    </row>
    <row r="610" spans="1:5" x14ac:dyDescent="0.3">
      <c r="A610" s="196"/>
      <c r="B610" s="17"/>
      <c r="C610" s="17"/>
      <c r="D610" s="17"/>
      <c r="E610" s="17"/>
    </row>
    <row r="611" spans="1:5" x14ac:dyDescent="0.3">
      <c r="A611" s="196"/>
      <c r="B611" s="17"/>
      <c r="C611" s="17"/>
      <c r="D611" s="17"/>
      <c r="E611" s="17"/>
    </row>
    <row r="612" spans="1:5" x14ac:dyDescent="0.3">
      <c r="A612" s="196"/>
      <c r="B612" s="17"/>
      <c r="C612" s="17"/>
      <c r="D612" s="17"/>
      <c r="E612" s="17"/>
    </row>
    <row r="613" spans="1:5" x14ac:dyDescent="0.3">
      <c r="A613" s="196"/>
      <c r="B613" s="17"/>
      <c r="C613" s="17"/>
      <c r="D613" s="17"/>
      <c r="E613" s="17"/>
    </row>
    <row r="614" spans="1:5" x14ac:dyDescent="0.3">
      <c r="A614" s="196"/>
      <c r="B614" s="17"/>
      <c r="C614" s="17"/>
      <c r="D614" s="17"/>
      <c r="E614" s="17"/>
    </row>
    <row r="615" spans="1:5" x14ac:dyDescent="0.3">
      <c r="A615" s="196"/>
      <c r="B615" s="17"/>
      <c r="C615" s="17"/>
      <c r="D615" s="17"/>
      <c r="E615" s="17"/>
    </row>
    <row r="616" spans="1:5" x14ac:dyDescent="0.3">
      <c r="A616" s="196"/>
      <c r="B616" s="17"/>
      <c r="C616" s="17"/>
      <c r="D616" s="17"/>
      <c r="E616" s="17"/>
    </row>
    <row r="617" spans="1:5" x14ac:dyDescent="0.3">
      <c r="A617" s="196"/>
      <c r="B617" s="17"/>
      <c r="C617" s="17"/>
      <c r="D617" s="17"/>
      <c r="E617" s="17"/>
    </row>
    <row r="618" spans="1:5" x14ac:dyDescent="0.3">
      <c r="A618" s="196"/>
      <c r="B618" s="17"/>
      <c r="C618" s="17"/>
      <c r="D618" s="17"/>
      <c r="E618" s="17"/>
    </row>
    <row r="619" spans="1:5" x14ac:dyDescent="0.3">
      <c r="A619" s="196"/>
      <c r="B619" s="17"/>
      <c r="C619" s="17"/>
      <c r="D619" s="17"/>
      <c r="E619" s="17"/>
    </row>
    <row r="620" spans="1:5" x14ac:dyDescent="0.3">
      <c r="A620" s="196"/>
      <c r="B620" s="17"/>
      <c r="C620" s="17"/>
      <c r="D620" s="17"/>
      <c r="E620" s="17"/>
    </row>
    <row r="621" spans="1:5" x14ac:dyDescent="0.3">
      <c r="A621" s="196"/>
      <c r="B621" s="17"/>
      <c r="C621" s="17"/>
      <c r="D621" s="17"/>
      <c r="E621" s="17"/>
    </row>
    <row r="622" spans="1:5" x14ac:dyDescent="0.3">
      <c r="A622" s="196"/>
      <c r="B622" s="17"/>
      <c r="C622" s="17"/>
      <c r="D622" s="17"/>
      <c r="E622" s="17"/>
    </row>
    <row r="623" spans="1:5" x14ac:dyDescent="0.3">
      <c r="A623" s="196"/>
      <c r="B623" s="17"/>
      <c r="C623" s="17"/>
      <c r="D623" s="17"/>
      <c r="E623" s="17"/>
    </row>
    <row r="624" spans="1:5" x14ac:dyDescent="0.3">
      <c r="A624" s="196"/>
      <c r="B624" s="17"/>
      <c r="C624" s="17"/>
      <c r="D624" s="17"/>
      <c r="E624" s="17"/>
    </row>
    <row r="625" spans="1:5" x14ac:dyDescent="0.3">
      <c r="A625" s="196"/>
      <c r="B625" s="17"/>
      <c r="C625" s="17"/>
      <c r="D625" s="17"/>
      <c r="E625" s="17"/>
    </row>
    <row r="626" spans="1:5" x14ac:dyDescent="0.3">
      <c r="A626" s="196"/>
      <c r="B626" s="17"/>
      <c r="C626" s="17"/>
      <c r="D626" s="17"/>
      <c r="E626" s="17"/>
    </row>
    <row r="627" spans="1:5" x14ac:dyDescent="0.3">
      <c r="A627" s="196"/>
      <c r="B627" s="17"/>
      <c r="C627" s="17"/>
      <c r="D627" s="17"/>
      <c r="E627" s="17"/>
    </row>
    <row r="628" spans="1:5" x14ac:dyDescent="0.3">
      <c r="A628" s="196"/>
      <c r="B628" s="17"/>
      <c r="C628" s="17"/>
      <c r="D628" s="17"/>
      <c r="E628" s="17"/>
    </row>
    <row r="629" spans="1:5" x14ac:dyDescent="0.3">
      <c r="A629" s="196"/>
      <c r="B629" s="17"/>
      <c r="C629" s="17"/>
      <c r="D629" s="17"/>
      <c r="E629" s="17"/>
    </row>
    <row r="630" spans="1:5" x14ac:dyDescent="0.3">
      <c r="A630" s="196"/>
      <c r="B630" s="17"/>
      <c r="C630" s="17"/>
      <c r="D630" s="17"/>
      <c r="E630" s="17"/>
    </row>
    <row r="631" spans="1:5" x14ac:dyDescent="0.3">
      <c r="A631" s="196"/>
      <c r="B631" s="17"/>
      <c r="C631" s="17"/>
      <c r="D631" s="17"/>
      <c r="E631" s="17"/>
    </row>
    <row r="632" spans="1:5" x14ac:dyDescent="0.3">
      <c r="A632" s="196"/>
      <c r="B632" s="17"/>
      <c r="C632" s="17"/>
      <c r="D632" s="17"/>
      <c r="E632" s="17"/>
    </row>
    <row r="633" spans="1:5" x14ac:dyDescent="0.3">
      <c r="A633" s="196"/>
      <c r="B633" s="17"/>
      <c r="C633" s="17"/>
      <c r="D633" s="17"/>
      <c r="E633" s="17"/>
    </row>
    <row r="634" spans="1:5" x14ac:dyDescent="0.3">
      <c r="A634" s="196"/>
      <c r="B634" s="17"/>
      <c r="C634" s="17"/>
      <c r="D634" s="17"/>
      <c r="E634" s="17"/>
    </row>
    <row r="635" spans="1:5" x14ac:dyDescent="0.3">
      <c r="A635" s="196"/>
      <c r="B635" s="17"/>
      <c r="C635" s="17"/>
      <c r="D635" s="17"/>
      <c r="E635" s="17"/>
    </row>
    <row r="636" spans="1:5" x14ac:dyDescent="0.3">
      <c r="A636" s="196"/>
      <c r="B636" s="17"/>
      <c r="C636" s="17"/>
      <c r="D636" s="17"/>
      <c r="E636" s="17"/>
    </row>
    <row r="637" spans="1:5" x14ac:dyDescent="0.3">
      <c r="A637" s="196"/>
      <c r="B637" s="17"/>
      <c r="C637" s="17"/>
      <c r="D637" s="17"/>
      <c r="E637" s="17"/>
    </row>
    <row r="638" spans="1:5" x14ac:dyDescent="0.3">
      <c r="A638" s="196"/>
      <c r="B638" s="17"/>
      <c r="C638" s="17"/>
      <c r="D638" s="17"/>
      <c r="E638" s="17"/>
    </row>
    <row r="639" spans="1:5" x14ac:dyDescent="0.3">
      <c r="A639" s="196"/>
      <c r="B639" s="17"/>
      <c r="C639" s="17"/>
      <c r="D639" s="17"/>
      <c r="E639" s="17"/>
    </row>
    <row r="640" spans="1:5" x14ac:dyDescent="0.3">
      <c r="A640" s="196"/>
      <c r="B640" s="17"/>
      <c r="C640" s="17"/>
      <c r="D640" s="17"/>
      <c r="E640" s="17"/>
    </row>
    <row r="641" spans="1:5" x14ac:dyDescent="0.3">
      <c r="A641" s="196"/>
      <c r="B641" s="17"/>
      <c r="C641" s="17"/>
      <c r="D641" s="17"/>
      <c r="E641" s="17"/>
    </row>
    <row r="642" spans="1:5" x14ac:dyDescent="0.3">
      <c r="A642" s="196"/>
      <c r="B642" s="17"/>
      <c r="C642" s="17"/>
      <c r="D642" s="17"/>
      <c r="E642" s="17"/>
    </row>
    <row r="643" spans="1:5" x14ac:dyDescent="0.3">
      <c r="A643" s="196"/>
      <c r="B643" s="17"/>
      <c r="C643" s="17"/>
      <c r="D643" s="17"/>
      <c r="E643" s="17"/>
    </row>
    <row r="644" spans="1:5" x14ac:dyDescent="0.3">
      <c r="A644" s="196"/>
      <c r="B644" s="17"/>
      <c r="C644" s="17"/>
      <c r="D644" s="17"/>
      <c r="E644" s="17"/>
    </row>
    <row r="645" spans="1:5" x14ac:dyDescent="0.3">
      <c r="A645" s="196"/>
      <c r="B645" s="17"/>
      <c r="C645" s="17"/>
      <c r="D645" s="17"/>
      <c r="E645" s="17"/>
    </row>
    <row r="646" spans="1:5" x14ac:dyDescent="0.3">
      <c r="A646" s="196"/>
      <c r="B646" s="17"/>
      <c r="C646" s="17"/>
      <c r="D646" s="17"/>
      <c r="E646" s="17"/>
    </row>
    <row r="647" spans="1:5" x14ac:dyDescent="0.3">
      <c r="A647" s="196"/>
      <c r="B647" s="17"/>
      <c r="C647" s="17"/>
      <c r="D647" s="17"/>
      <c r="E647" s="17"/>
    </row>
    <row r="648" spans="1:5" x14ac:dyDescent="0.3">
      <c r="A648" s="196"/>
      <c r="B648" s="17"/>
      <c r="C648" s="17"/>
      <c r="D648" s="17"/>
      <c r="E648" s="17"/>
    </row>
    <row r="649" spans="1:5" x14ac:dyDescent="0.3">
      <c r="A649" s="196"/>
      <c r="B649" s="17"/>
      <c r="C649" s="17"/>
      <c r="D649" s="17"/>
      <c r="E649" s="17"/>
    </row>
    <row r="650" spans="1:5" x14ac:dyDescent="0.3">
      <c r="A650" s="196"/>
      <c r="B650" s="17"/>
      <c r="C650" s="17"/>
      <c r="D650" s="17"/>
      <c r="E650" s="17"/>
    </row>
    <row r="651" spans="1:5" x14ac:dyDescent="0.3">
      <c r="A651" s="196"/>
      <c r="B651" s="17"/>
      <c r="C651" s="17"/>
      <c r="D651" s="17"/>
      <c r="E651" s="17"/>
    </row>
    <row r="652" spans="1:5" x14ac:dyDescent="0.3">
      <c r="A652" s="196"/>
      <c r="B652" s="17"/>
      <c r="C652" s="17"/>
      <c r="D652" s="17"/>
      <c r="E652" s="17"/>
    </row>
    <row r="653" spans="1:5" x14ac:dyDescent="0.3">
      <c r="A653" s="196"/>
      <c r="B653" s="17"/>
      <c r="C653" s="17"/>
      <c r="D653" s="17"/>
      <c r="E653" s="17"/>
    </row>
    <row r="654" spans="1:5" x14ac:dyDescent="0.3">
      <c r="A654" s="196"/>
      <c r="B654" s="17"/>
      <c r="C654" s="17"/>
      <c r="D654" s="17"/>
      <c r="E654" s="17"/>
    </row>
    <row r="655" spans="1:5" x14ac:dyDescent="0.3">
      <c r="A655" s="196"/>
      <c r="B655" s="17"/>
      <c r="C655" s="17"/>
      <c r="D655" s="17"/>
      <c r="E655" s="17"/>
    </row>
    <row r="656" spans="1:5" x14ac:dyDescent="0.3">
      <c r="A656" s="196"/>
      <c r="B656" s="17"/>
      <c r="C656" s="17"/>
      <c r="D656" s="17"/>
      <c r="E656" s="17"/>
    </row>
    <row r="657" spans="1:5" x14ac:dyDescent="0.3">
      <c r="A657" s="196"/>
      <c r="B657" s="17"/>
      <c r="C657" s="17"/>
      <c r="D657" s="17"/>
      <c r="E657" s="17"/>
    </row>
    <row r="658" spans="1:5" x14ac:dyDescent="0.3">
      <c r="A658" s="196"/>
      <c r="B658" s="17"/>
      <c r="C658" s="17"/>
      <c r="D658" s="17"/>
      <c r="E658" s="17"/>
    </row>
    <row r="659" spans="1:5" x14ac:dyDescent="0.3">
      <c r="A659" s="196"/>
      <c r="B659" s="17"/>
      <c r="C659" s="17"/>
      <c r="D659" s="17"/>
      <c r="E659" s="17"/>
    </row>
    <row r="660" spans="1:5" x14ac:dyDescent="0.3">
      <c r="A660" s="196"/>
      <c r="B660" s="17"/>
      <c r="C660" s="17"/>
      <c r="D660" s="17"/>
      <c r="E660" s="17"/>
    </row>
    <row r="661" spans="1:5" x14ac:dyDescent="0.3">
      <c r="A661" s="196"/>
      <c r="B661" s="17"/>
      <c r="C661" s="17"/>
      <c r="D661" s="17"/>
      <c r="E661" s="17"/>
    </row>
    <row r="662" spans="1:5" x14ac:dyDescent="0.3">
      <c r="A662" s="196"/>
      <c r="B662" s="17"/>
      <c r="C662" s="17"/>
      <c r="D662" s="17"/>
      <c r="E662" s="17"/>
    </row>
    <row r="663" spans="1:5" x14ac:dyDescent="0.3">
      <c r="A663" s="196"/>
      <c r="B663" s="17"/>
      <c r="C663" s="17"/>
      <c r="D663" s="17"/>
      <c r="E663" s="17"/>
    </row>
    <row r="664" spans="1:5" x14ac:dyDescent="0.3">
      <c r="A664" s="196"/>
      <c r="B664" s="17"/>
      <c r="C664" s="17"/>
      <c r="D664" s="17"/>
      <c r="E664" s="17"/>
    </row>
    <row r="665" spans="1:5" x14ac:dyDescent="0.3">
      <c r="A665" s="196"/>
      <c r="B665" s="17"/>
      <c r="C665" s="17"/>
      <c r="D665" s="17"/>
      <c r="E665" s="17"/>
    </row>
    <row r="666" spans="1:5" x14ac:dyDescent="0.3">
      <c r="A666" s="196"/>
      <c r="B666" s="17"/>
      <c r="C666" s="17"/>
      <c r="D666" s="17"/>
      <c r="E666" s="17"/>
    </row>
    <row r="667" spans="1:5" x14ac:dyDescent="0.3">
      <c r="A667" s="196"/>
      <c r="B667" s="17"/>
      <c r="C667" s="17"/>
      <c r="D667" s="17"/>
      <c r="E667" s="17"/>
    </row>
    <row r="668" spans="1:5" x14ac:dyDescent="0.3">
      <c r="A668" s="196"/>
      <c r="B668" s="17"/>
      <c r="C668" s="17"/>
      <c r="D668" s="17"/>
      <c r="E668" s="17"/>
    </row>
    <row r="669" spans="1:5" x14ac:dyDescent="0.3">
      <c r="A669" s="196"/>
      <c r="B669" s="17"/>
      <c r="C669" s="17"/>
      <c r="D669" s="17"/>
      <c r="E669" s="17"/>
    </row>
    <row r="670" spans="1:5" x14ac:dyDescent="0.3">
      <c r="A670" s="196"/>
      <c r="B670" s="17"/>
      <c r="C670" s="17"/>
      <c r="D670" s="17"/>
      <c r="E670" s="17"/>
    </row>
    <row r="671" spans="1:5" x14ac:dyDescent="0.3">
      <c r="A671" s="196"/>
      <c r="B671" s="17"/>
      <c r="C671" s="17"/>
      <c r="D671" s="17"/>
      <c r="E671" s="17"/>
    </row>
    <row r="672" spans="1:5" x14ac:dyDescent="0.3">
      <c r="A672" s="196"/>
      <c r="B672" s="17"/>
      <c r="C672" s="17"/>
      <c r="D672" s="17"/>
      <c r="E672" s="17"/>
    </row>
    <row r="673" spans="1:5" x14ac:dyDescent="0.3">
      <c r="A673" s="196"/>
      <c r="B673" s="17"/>
      <c r="C673" s="17"/>
      <c r="D673" s="17"/>
      <c r="E673" s="17"/>
    </row>
    <row r="674" spans="1:5" x14ac:dyDescent="0.3">
      <c r="A674" s="196"/>
      <c r="B674" s="17"/>
      <c r="C674" s="17"/>
      <c r="D674" s="17"/>
      <c r="E674" s="17"/>
    </row>
    <row r="675" spans="1:5" x14ac:dyDescent="0.3">
      <c r="A675" s="196"/>
      <c r="B675" s="17"/>
      <c r="C675" s="17"/>
      <c r="D675" s="17"/>
      <c r="E675" s="17"/>
    </row>
    <row r="676" spans="1:5" x14ac:dyDescent="0.3">
      <c r="A676" s="196"/>
      <c r="B676" s="17"/>
      <c r="C676" s="17"/>
      <c r="D676" s="17"/>
      <c r="E676" s="17"/>
    </row>
    <row r="677" spans="1:5" x14ac:dyDescent="0.3">
      <c r="A677" s="196"/>
      <c r="B677" s="17"/>
      <c r="C677" s="17"/>
      <c r="D677" s="17"/>
      <c r="E677" s="17"/>
    </row>
    <row r="678" spans="1:5" x14ac:dyDescent="0.3">
      <c r="A678" s="196"/>
      <c r="B678" s="17"/>
      <c r="C678" s="17"/>
      <c r="D678" s="17"/>
      <c r="E678" s="17"/>
    </row>
    <row r="679" spans="1:5" x14ac:dyDescent="0.3">
      <c r="A679" s="196"/>
      <c r="B679" s="17"/>
      <c r="C679" s="17"/>
      <c r="D679" s="17"/>
      <c r="E679" s="17"/>
    </row>
    <row r="680" spans="1:5" x14ac:dyDescent="0.3">
      <c r="A680" s="196"/>
      <c r="B680" s="17"/>
      <c r="C680" s="17"/>
      <c r="D680" s="17"/>
      <c r="E680" s="17"/>
    </row>
    <row r="681" spans="1:5" x14ac:dyDescent="0.3">
      <c r="A681" s="196"/>
      <c r="B681" s="17"/>
      <c r="C681" s="17"/>
      <c r="D681" s="17"/>
      <c r="E681" s="17"/>
    </row>
    <row r="682" spans="1:5" x14ac:dyDescent="0.3">
      <c r="A682" s="196"/>
      <c r="B682" s="17"/>
      <c r="C682" s="17"/>
      <c r="D682" s="17"/>
      <c r="E682" s="17"/>
    </row>
    <row r="683" spans="1:5" x14ac:dyDescent="0.3">
      <c r="A683" s="196"/>
      <c r="B683" s="17"/>
      <c r="C683" s="17"/>
      <c r="D683" s="17"/>
      <c r="E683" s="17"/>
    </row>
    <row r="684" spans="1:5" x14ac:dyDescent="0.3">
      <c r="A684" s="196"/>
      <c r="B684" s="17"/>
      <c r="C684" s="17"/>
      <c r="D684" s="17"/>
      <c r="E684" s="17"/>
    </row>
    <row r="685" spans="1:5" x14ac:dyDescent="0.3">
      <c r="A685" s="196"/>
      <c r="B685" s="17"/>
      <c r="C685" s="17"/>
      <c r="D685" s="17"/>
      <c r="E685" s="17"/>
    </row>
    <row r="686" spans="1:5" x14ac:dyDescent="0.3">
      <c r="A686" s="196"/>
      <c r="B686" s="17"/>
      <c r="C686" s="17"/>
      <c r="D686" s="17"/>
      <c r="E686" s="17"/>
    </row>
    <row r="687" spans="1:5" x14ac:dyDescent="0.3">
      <c r="A687" s="196"/>
      <c r="B687" s="17"/>
      <c r="C687" s="17"/>
      <c r="D687" s="17"/>
      <c r="E687" s="17"/>
    </row>
    <row r="688" spans="1:5" x14ac:dyDescent="0.3">
      <c r="A688" s="196"/>
      <c r="B688" s="17"/>
      <c r="C688" s="17"/>
      <c r="D688" s="17"/>
      <c r="E688" s="17"/>
    </row>
    <row r="689" spans="1:5" x14ac:dyDescent="0.3">
      <c r="A689" s="196"/>
      <c r="B689" s="17"/>
      <c r="C689" s="17"/>
      <c r="D689" s="17"/>
      <c r="E689" s="17"/>
    </row>
    <row r="690" spans="1:5" x14ac:dyDescent="0.3">
      <c r="A690" s="196"/>
      <c r="B690" s="17"/>
      <c r="C690" s="17"/>
      <c r="D690" s="17"/>
      <c r="E690" s="17"/>
    </row>
    <row r="691" spans="1:5" x14ac:dyDescent="0.3">
      <c r="A691" s="196"/>
      <c r="B691" s="17"/>
      <c r="C691" s="17"/>
      <c r="D691" s="17"/>
      <c r="E691" s="17"/>
    </row>
    <row r="692" spans="1:5" x14ac:dyDescent="0.3">
      <c r="A692" s="196"/>
      <c r="B692" s="17"/>
      <c r="C692" s="17"/>
      <c r="D692" s="17"/>
      <c r="E692" s="17"/>
    </row>
    <row r="693" spans="1:5" x14ac:dyDescent="0.3">
      <c r="A693" s="196"/>
      <c r="B693" s="17"/>
      <c r="C693" s="17"/>
      <c r="D693" s="17"/>
      <c r="E693" s="17"/>
    </row>
    <row r="694" spans="1:5" x14ac:dyDescent="0.3">
      <c r="A694" s="196"/>
      <c r="B694" s="17"/>
      <c r="C694" s="17"/>
      <c r="D694" s="17"/>
      <c r="E694" s="17"/>
    </row>
    <row r="695" spans="1:5" x14ac:dyDescent="0.3">
      <c r="A695" s="196"/>
      <c r="B695" s="17"/>
      <c r="C695" s="17"/>
      <c r="D695" s="17"/>
      <c r="E695" s="17"/>
    </row>
    <row r="696" spans="1:5" x14ac:dyDescent="0.3">
      <c r="A696" s="196"/>
      <c r="B696" s="17"/>
      <c r="C696" s="17"/>
      <c r="D696" s="17"/>
      <c r="E696" s="17"/>
    </row>
    <row r="697" spans="1:5" x14ac:dyDescent="0.3">
      <c r="A697" s="196"/>
      <c r="B697" s="17"/>
      <c r="C697" s="17"/>
      <c r="D697" s="17"/>
      <c r="E697" s="17"/>
    </row>
    <row r="698" spans="1:5" x14ac:dyDescent="0.3">
      <c r="A698" s="196"/>
      <c r="B698" s="17"/>
      <c r="C698" s="17"/>
      <c r="D698" s="17"/>
      <c r="E698" s="17"/>
    </row>
    <row r="699" spans="1:5" x14ac:dyDescent="0.3">
      <c r="A699" s="196"/>
      <c r="B699" s="17"/>
      <c r="C699" s="17"/>
      <c r="D699" s="17"/>
      <c r="E699" s="17"/>
    </row>
    <row r="700" spans="1:5" x14ac:dyDescent="0.3">
      <c r="A700" s="196"/>
      <c r="B700" s="17"/>
      <c r="C700" s="17"/>
      <c r="D700" s="17"/>
      <c r="E700" s="17"/>
    </row>
    <row r="701" spans="1:5" x14ac:dyDescent="0.3">
      <c r="A701" s="196"/>
      <c r="B701" s="17"/>
      <c r="C701" s="17"/>
      <c r="D701" s="17"/>
      <c r="E701" s="17"/>
    </row>
    <row r="702" spans="1:5" x14ac:dyDescent="0.3">
      <c r="A702" s="196"/>
      <c r="B702" s="17"/>
      <c r="C702" s="17"/>
      <c r="D702" s="17"/>
      <c r="E702" s="17"/>
    </row>
    <row r="703" spans="1:5" x14ac:dyDescent="0.3">
      <c r="A703" s="196"/>
      <c r="B703" s="17"/>
      <c r="C703" s="17"/>
      <c r="D703" s="17"/>
      <c r="E703" s="17"/>
    </row>
    <row r="704" spans="1:5" x14ac:dyDescent="0.3">
      <c r="A704" s="196"/>
      <c r="B704" s="17"/>
      <c r="C704" s="17"/>
      <c r="D704" s="17"/>
      <c r="E704" s="17"/>
    </row>
    <row r="705" spans="1:5" x14ac:dyDescent="0.3">
      <c r="A705" s="196"/>
      <c r="B705" s="17"/>
      <c r="C705" s="17"/>
      <c r="D705" s="17"/>
      <c r="E705" s="17"/>
    </row>
    <row r="706" spans="1:5" x14ac:dyDescent="0.3">
      <c r="A706" s="196"/>
      <c r="B706" s="17"/>
      <c r="C706" s="17"/>
      <c r="D706" s="17"/>
      <c r="E706" s="17"/>
    </row>
    <row r="707" spans="1:5" x14ac:dyDescent="0.3">
      <c r="A707" s="196"/>
      <c r="B707" s="17"/>
      <c r="C707" s="17"/>
      <c r="D707" s="17"/>
      <c r="E707" s="17"/>
    </row>
    <row r="708" spans="1:5" x14ac:dyDescent="0.3">
      <c r="A708" s="196"/>
      <c r="B708" s="17"/>
      <c r="C708" s="17"/>
      <c r="D708" s="17"/>
      <c r="E708" s="17"/>
    </row>
    <row r="709" spans="1:5" x14ac:dyDescent="0.3">
      <c r="A709" s="196"/>
      <c r="B709" s="17"/>
      <c r="C709" s="17"/>
      <c r="D709" s="17"/>
      <c r="E709" s="17"/>
    </row>
    <row r="710" spans="1:5" x14ac:dyDescent="0.3">
      <c r="A710" s="196"/>
      <c r="B710" s="17"/>
      <c r="C710" s="17"/>
      <c r="D710" s="17"/>
      <c r="E710" s="17"/>
    </row>
    <row r="711" spans="1:5" x14ac:dyDescent="0.3">
      <c r="A711" s="196"/>
      <c r="B711" s="17"/>
      <c r="C711" s="17"/>
      <c r="D711" s="17"/>
      <c r="E711" s="17"/>
    </row>
    <row r="712" spans="1:5" x14ac:dyDescent="0.3">
      <c r="A712" s="196"/>
      <c r="B712" s="17"/>
      <c r="C712" s="17"/>
      <c r="D712" s="17"/>
      <c r="E712" s="17"/>
    </row>
    <row r="713" spans="1:5" x14ac:dyDescent="0.3">
      <c r="A713" s="196"/>
      <c r="B713" s="17"/>
      <c r="C713" s="17"/>
      <c r="D713" s="17"/>
      <c r="E713" s="17"/>
    </row>
    <row r="714" spans="1:5" x14ac:dyDescent="0.3">
      <c r="A714" s="196"/>
      <c r="B714" s="17"/>
      <c r="C714" s="17"/>
      <c r="D714" s="17"/>
      <c r="E714" s="17"/>
    </row>
    <row r="715" spans="1:5" x14ac:dyDescent="0.3">
      <c r="A715" s="196"/>
      <c r="B715" s="17"/>
      <c r="C715" s="17"/>
      <c r="D715" s="17"/>
      <c r="E715" s="17"/>
    </row>
    <row r="716" spans="1:5" x14ac:dyDescent="0.3">
      <c r="A716" s="196"/>
      <c r="B716" s="17"/>
      <c r="C716" s="17"/>
      <c r="D716" s="17"/>
      <c r="E716" s="17"/>
    </row>
    <row r="717" spans="1:5" x14ac:dyDescent="0.3">
      <c r="A717" s="196"/>
      <c r="B717" s="17"/>
      <c r="C717" s="17"/>
      <c r="D717" s="17"/>
      <c r="E717" s="17"/>
    </row>
    <row r="718" spans="1:5" x14ac:dyDescent="0.3">
      <c r="A718" s="196"/>
      <c r="B718" s="17"/>
      <c r="C718" s="17"/>
      <c r="D718" s="17"/>
      <c r="E718" s="17"/>
    </row>
    <row r="719" spans="1:5" x14ac:dyDescent="0.3">
      <c r="A719" s="196"/>
      <c r="B719" s="17"/>
      <c r="C719" s="17"/>
      <c r="D719" s="17"/>
      <c r="E719" s="17"/>
    </row>
    <row r="720" spans="1:5" x14ac:dyDescent="0.3">
      <c r="A720" s="196"/>
      <c r="B720" s="17"/>
      <c r="C720" s="17"/>
      <c r="D720" s="17"/>
      <c r="E720" s="17"/>
    </row>
    <row r="721" spans="1:5" x14ac:dyDescent="0.3">
      <c r="A721" s="196"/>
      <c r="B721" s="17"/>
      <c r="C721" s="17"/>
      <c r="D721" s="17"/>
      <c r="E721" s="17"/>
    </row>
    <row r="722" spans="1:5" x14ac:dyDescent="0.3">
      <c r="A722" s="196"/>
      <c r="B722" s="17"/>
      <c r="C722" s="17"/>
      <c r="D722" s="17"/>
      <c r="E722" s="17"/>
    </row>
    <row r="723" spans="1:5" x14ac:dyDescent="0.3">
      <c r="A723" s="196"/>
      <c r="B723" s="17"/>
      <c r="C723" s="17"/>
      <c r="D723" s="17"/>
      <c r="E723" s="17"/>
    </row>
    <row r="724" spans="1:5" x14ac:dyDescent="0.3">
      <c r="A724" s="196"/>
      <c r="B724" s="17"/>
      <c r="C724" s="17"/>
      <c r="D724" s="17"/>
      <c r="E724" s="17"/>
    </row>
    <row r="725" spans="1:5" x14ac:dyDescent="0.3">
      <c r="A725" s="196"/>
      <c r="B725" s="17"/>
      <c r="C725" s="17"/>
      <c r="D725" s="17"/>
      <c r="E725" s="17"/>
    </row>
    <row r="726" spans="1:5" x14ac:dyDescent="0.3">
      <c r="A726" s="196"/>
      <c r="B726" s="17"/>
      <c r="C726" s="17"/>
      <c r="D726" s="17"/>
      <c r="E726" s="17"/>
    </row>
    <row r="727" spans="1:5" x14ac:dyDescent="0.3">
      <c r="A727" s="196"/>
      <c r="B727" s="17"/>
      <c r="C727" s="17"/>
      <c r="D727" s="17"/>
      <c r="E727" s="17"/>
    </row>
    <row r="728" spans="1:5" x14ac:dyDescent="0.3">
      <c r="A728" s="196"/>
      <c r="B728" s="17"/>
      <c r="C728" s="17"/>
      <c r="D728" s="17"/>
      <c r="E728" s="17"/>
    </row>
    <row r="729" spans="1:5" x14ac:dyDescent="0.3">
      <c r="A729" s="196"/>
      <c r="B729" s="17"/>
      <c r="C729" s="17"/>
      <c r="D729" s="17"/>
      <c r="E729" s="17"/>
    </row>
    <row r="730" spans="1:5" x14ac:dyDescent="0.3">
      <c r="A730" s="196"/>
      <c r="B730" s="17"/>
      <c r="C730" s="17"/>
      <c r="D730" s="17"/>
      <c r="E730" s="17"/>
    </row>
    <row r="731" spans="1:5" x14ac:dyDescent="0.3">
      <c r="A731" s="196"/>
      <c r="B731" s="17"/>
      <c r="C731" s="17"/>
      <c r="D731" s="17"/>
      <c r="E731" s="17"/>
    </row>
    <row r="732" spans="1:5" x14ac:dyDescent="0.3">
      <c r="A732" s="196"/>
      <c r="B732" s="17"/>
      <c r="C732" s="17"/>
      <c r="D732" s="17"/>
      <c r="E732" s="17"/>
    </row>
    <row r="733" spans="1:5" x14ac:dyDescent="0.3">
      <c r="A733" s="196"/>
      <c r="B733" s="17"/>
      <c r="C733" s="17"/>
      <c r="D733" s="17"/>
      <c r="E733" s="17"/>
    </row>
    <row r="734" spans="1:5" x14ac:dyDescent="0.3">
      <c r="A734" s="196"/>
      <c r="B734" s="17"/>
      <c r="C734" s="17"/>
      <c r="D734" s="17"/>
      <c r="E734" s="17"/>
    </row>
    <row r="735" spans="1:5" x14ac:dyDescent="0.3">
      <c r="A735" s="196"/>
      <c r="B735" s="17"/>
      <c r="C735" s="17"/>
      <c r="D735" s="17"/>
      <c r="E735" s="17"/>
    </row>
    <row r="736" spans="1:5" x14ac:dyDescent="0.3">
      <c r="A736" s="196"/>
      <c r="B736" s="17"/>
      <c r="C736" s="17"/>
      <c r="D736" s="17"/>
      <c r="E736" s="17"/>
    </row>
    <row r="737" spans="1:5" x14ac:dyDescent="0.3">
      <c r="A737" s="196"/>
      <c r="B737" s="17"/>
      <c r="C737" s="17"/>
      <c r="D737" s="17"/>
      <c r="E737" s="17"/>
    </row>
    <row r="738" spans="1:5" x14ac:dyDescent="0.3">
      <c r="A738" s="196"/>
      <c r="B738" s="17"/>
      <c r="C738" s="17"/>
      <c r="D738" s="17"/>
      <c r="E738" s="17"/>
    </row>
    <row r="739" spans="1:5" x14ac:dyDescent="0.3">
      <c r="A739" s="196"/>
      <c r="B739" s="17"/>
      <c r="C739" s="17"/>
      <c r="D739" s="17"/>
      <c r="E739" s="17"/>
    </row>
    <row r="740" spans="1:5" x14ac:dyDescent="0.3">
      <c r="A740" s="196"/>
      <c r="B740" s="17"/>
      <c r="C740" s="17"/>
      <c r="D740" s="17"/>
      <c r="E740" s="17"/>
    </row>
    <row r="741" spans="1:5" x14ac:dyDescent="0.3">
      <c r="A741" s="196"/>
      <c r="B741" s="17"/>
      <c r="C741" s="17"/>
      <c r="D741" s="17"/>
      <c r="E741" s="17"/>
    </row>
    <row r="742" spans="1:5" x14ac:dyDescent="0.3">
      <c r="A742" s="196"/>
      <c r="B742" s="17"/>
      <c r="C742" s="17"/>
      <c r="D742" s="17"/>
      <c r="E742" s="17"/>
    </row>
    <row r="743" spans="1:5" x14ac:dyDescent="0.3">
      <c r="A743" s="196"/>
      <c r="B743" s="17"/>
      <c r="C743" s="17"/>
      <c r="D743" s="17"/>
      <c r="E743" s="17"/>
    </row>
    <row r="744" spans="1:5" x14ac:dyDescent="0.3">
      <c r="A744" s="196"/>
      <c r="B744" s="17"/>
      <c r="C744" s="17"/>
      <c r="D744" s="17"/>
      <c r="E744" s="17"/>
    </row>
    <row r="745" spans="1:5" x14ac:dyDescent="0.3">
      <c r="A745" s="196"/>
      <c r="B745" s="17"/>
      <c r="C745" s="17"/>
      <c r="D745" s="17"/>
      <c r="E745" s="17"/>
    </row>
    <row r="746" spans="1:5" x14ac:dyDescent="0.3">
      <c r="A746" s="196"/>
      <c r="B746" s="17"/>
      <c r="C746" s="17"/>
      <c r="D746" s="17"/>
      <c r="E746" s="17"/>
    </row>
    <row r="747" spans="1:5" x14ac:dyDescent="0.3">
      <c r="A747" s="196"/>
      <c r="B747" s="17"/>
      <c r="C747" s="17"/>
      <c r="D747" s="17"/>
      <c r="E747" s="17"/>
    </row>
    <row r="748" spans="1:5" x14ac:dyDescent="0.3">
      <c r="A748" s="196"/>
      <c r="B748" s="17"/>
      <c r="C748" s="17"/>
      <c r="D748" s="17"/>
      <c r="E748" s="17"/>
    </row>
    <row r="749" spans="1:5" x14ac:dyDescent="0.3">
      <c r="A749" s="196"/>
      <c r="B749" s="17"/>
      <c r="C749" s="17"/>
      <c r="D749" s="17"/>
      <c r="E749" s="17"/>
    </row>
    <row r="750" spans="1:5" x14ac:dyDescent="0.3">
      <c r="A750" s="196"/>
      <c r="B750" s="17"/>
      <c r="C750" s="17"/>
      <c r="D750" s="17"/>
      <c r="E750" s="17"/>
    </row>
    <row r="751" spans="1:5" x14ac:dyDescent="0.3">
      <c r="A751" s="196"/>
      <c r="B751" s="17"/>
      <c r="C751" s="17"/>
      <c r="D751" s="17"/>
      <c r="E751" s="17"/>
    </row>
    <row r="752" spans="1:5" x14ac:dyDescent="0.3">
      <c r="A752" s="196"/>
      <c r="B752" s="17"/>
      <c r="C752" s="17"/>
      <c r="D752" s="17"/>
      <c r="E752" s="17"/>
    </row>
    <row r="753" spans="1:5" x14ac:dyDescent="0.3">
      <c r="A753" s="196"/>
      <c r="B753" s="17"/>
      <c r="C753" s="17"/>
      <c r="D753" s="17"/>
      <c r="E753" s="17"/>
    </row>
    <row r="754" spans="1:5" x14ac:dyDescent="0.3">
      <c r="A754" s="196"/>
      <c r="B754" s="17"/>
      <c r="C754" s="17"/>
      <c r="D754" s="17"/>
      <c r="E754" s="17"/>
    </row>
    <row r="755" spans="1:5" x14ac:dyDescent="0.3">
      <c r="A755" s="196"/>
      <c r="B755" s="17"/>
      <c r="C755" s="17"/>
      <c r="D755" s="17"/>
      <c r="E755" s="17"/>
    </row>
    <row r="756" spans="1:5" x14ac:dyDescent="0.3">
      <c r="A756" s="196"/>
      <c r="B756" s="17"/>
      <c r="C756" s="17"/>
      <c r="D756" s="17"/>
      <c r="E756" s="17"/>
    </row>
    <row r="757" spans="1:5" x14ac:dyDescent="0.3">
      <c r="A757" s="196"/>
      <c r="B757" s="17"/>
      <c r="C757" s="17"/>
      <c r="D757" s="17"/>
      <c r="E757" s="17"/>
    </row>
    <row r="758" spans="1:5" x14ac:dyDescent="0.3">
      <c r="A758" s="196"/>
      <c r="B758" s="17"/>
      <c r="C758" s="17"/>
      <c r="D758" s="17"/>
      <c r="E758" s="17"/>
    </row>
    <row r="759" spans="1:5" x14ac:dyDescent="0.3">
      <c r="A759" s="196"/>
      <c r="B759" s="17"/>
      <c r="C759" s="17"/>
      <c r="D759" s="17"/>
      <c r="E759" s="17"/>
    </row>
    <row r="760" spans="1:5" x14ac:dyDescent="0.3">
      <c r="A760" s="196"/>
      <c r="B760" s="17"/>
      <c r="C760" s="17"/>
      <c r="D760" s="17"/>
      <c r="E760" s="17"/>
    </row>
    <row r="761" spans="1:5" x14ac:dyDescent="0.3">
      <c r="A761" s="196"/>
      <c r="B761" s="17"/>
      <c r="C761" s="17"/>
      <c r="D761" s="17"/>
      <c r="E761" s="17"/>
    </row>
    <row r="762" spans="1:5" x14ac:dyDescent="0.3">
      <c r="A762" s="196"/>
      <c r="B762" s="17"/>
      <c r="C762" s="17"/>
      <c r="D762" s="17"/>
      <c r="E762" s="17"/>
    </row>
    <row r="763" spans="1:5" x14ac:dyDescent="0.3">
      <c r="A763" s="196"/>
      <c r="B763" s="17"/>
      <c r="C763" s="17"/>
      <c r="D763" s="17"/>
      <c r="E763" s="17"/>
    </row>
    <row r="764" spans="1:5" x14ac:dyDescent="0.3">
      <c r="A764" s="196"/>
      <c r="B764" s="17"/>
      <c r="C764" s="17"/>
      <c r="D764" s="17"/>
      <c r="E764" s="17"/>
    </row>
    <row r="765" spans="1:5" x14ac:dyDescent="0.3">
      <c r="A765" s="196"/>
      <c r="B765" s="17"/>
      <c r="C765" s="17"/>
      <c r="D765" s="17"/>
      <c r="E765" s="17"/>
    </row>
    <row r="766" spans="1:5" x14ac:dyDescent="0.3">
      <c r="A766" s="196"/>
      <c r="B766" s="17"/>
      <c r="C766" s="17"/>
      <c r="D766" s="17"/>
      <c r="E766" s="17"/>
    </row>
    <row r="767" spans="1:5" x14ac:dyDescent="0.3">
      <c r="A767" s="196"/>
      <c r="B767" s="17"/>
      <c r="C767" s="17"/>
      <c r="D767" s="17"/>
      <c r="E767" s="17"/>
    </row>
    <row r="768" spans="1:5" x14ac:dyDescent="0.3">
      <c r="A768" s="196"/>
      <c r="B768" s="17"/>
      <c r="C768" s="17"/>
      <c r="D768" s="17"/>
      <c r="E768" s="17"/>
    </row>
    <row r="769" spans="1:5" x14ac:dyDescent="0.3">
      <c r="A769" s="196"/>
      <c r="B769" s="17"/>
      <c r="C769" s="17"/>
      <c r="D769" s="17"/>
      <c r="E769" s="17"/>
    </row>
    <row r="770" spans="1:5" x14ac:dyDescent="0.3">
      <c r="A770" s="196"/>
      <c r="B770" s="17"/>
      <c r="C770" s="17"/>
      <c r="D770" s="17"/>
      <c r="E770" s="17"/>
    </row>
    <row r="771" spans="1:5" x14ac:dyDescent="0.3">
      <c r="A771" s="196"/>
      <c r="B771" s="17"/>
      <c r="C771" s="17"/>
      <c r="D771" s="17"/>
      <c r="E771" s="17"/>
    </row>
    <row r="772" spans="1:5" x14ac:dyDescent="0.3">
      <c r="A772" s="196"/>
      <c r="B772" s="17"/>
      <c r="C772" s="17"/>
      <c r="D772" s="17"/>
      <c r="E772" s="17"/>
    </row>
    <row r="773" spans="1:5" x14ac:dyDescent="0.3">
      <c r="A773" s="196"/>
      <c r="B773" s="17"/>
      <c r="C773" s="17"/>
      <c r="D773" s="17"/>
      <c r="E773" s="17"/>
    </row>
    <row r="774" spans="1:5" x14ac:dyDescent="0.3">
      <c r="A774" s="196"/>
      <c r="B774" s="17"/>
      <c r="C774" s="17"/>
      <c r="D774" s="17"/>
      <c r="E774" s="17"/>
    </row>
    <row r="775" spans="1:5" x14ac:dyDescent="0.3">
      <c r="A775" s="196"/>
      <c r="B775" s="17"/>
      <c r="C775" s="17"/>
      <c r="D775" s="17"/>
      <c r="E775" s="17"/>
    </row>
    <row r="776" spans="1:5" x14ac:dyDescent="0.3">
      <c r="A776" s="196"/>
      <c r="B776" s="17"/>
      <c r="C776" s="17"/>
      <c r="D776" s="17"/>
      <c r="E776" s="17"/>
    </row>
    <row r="777" spans="1:5" x14ac:dyDescent="0.3">
      <c r="A777" s="196"/>
      <c r="B777" s="17"/>
      <c r="C777" s="17"/>
      <c r="D777" s="17"/>
      <c r="E777" s="17"/>
    </row>
    <row r="778" spans="1:5" x14ac:dyDescent="0.3">
      <c r="A778" s="196"/>
      <c r="B778" s="17"/>
      <c r="C778" s="17"/>
      <c r="D778" s="17"/>
      <c r="E778" s="17"/>
    </row>
    <row r="779" spans="1:5" x14ac:dyDescent="0.3">
      <c r="A779" s="196"/>
      <c r="B779" s="17"/>
      <c r="C779" s="17"/>
      <c r="D779" s="17"/>
      <c r="E779" s="17"/>
    </row>
    <row r="780" spans="1:5" x14ac:dyDescent="0.3">
      <c r="A780" s="196"/>
      <c r="B780" s="17"/>
      <c r="C780" s="17"/>
      <c r="D780" s="17"/>
      <c r="E780" s="17"/>
    </row>
    <row r="781" spans="1:5" x14ac:dyDescent="0.3">
      <c r="A781" s="196"/>
      <c r="B781" s="17"/>
      <c r="C781" s="17"/>
      <c r="D781" s="17"/>
      <c r="E781" s="17"/>
    </row>
    <row r="782" spans="1:5" x14ac:dyDescent="0.3">
      <c r="A782" s="196"/>
      <c r="B782" s="17"/>
      <c r="C782" s="17"/>
      <c r="D782" s="17"/>
      <c r="E782" s="17"/>
    </row>
    <row r="783" spans="1:5" x14ac:dyDescent="0.3">
      <c r="A783" s="196"/>
      <c r="B783" s="17"/>
      <c r="C783" s="17"/>
      <c r="D783" s="17"/>
      <c r="E783" s="17"/>
    </row>
    <row r="784" spans="1:5" x14ac:dyDescent="0.3">
      <c r="A784" s="196"/>
      <c r="B784" s="17"/>
      <c r="C784" s="17"/>
      <c r="D784" s="17"/>
      <c r="E784" s="17"/>
    </row>
    <row r="785" spans="1:5" x14ac:dyDescent="0.3">
      <c r="A785" s="196"/>
      <c r="B785" s="17"/>
      <c r="C785" s="17"/>
      <c r="D785" s="17"/>
      <c r="E785" s="17"/>
    </row>
    <row r="786" spans="1:5" x14ac:dyDescent="0.3">
      <c r="A786" s="196"/>
      <c r="B786" s="17"/>
      <c r="C786" s="17"/>
      <c r="D786" s="17"/>
      <c r="E786" s="17"/>
    </row>
    <row r="787" spans="1:5" x14ac:dyDescent="0.3">
      <c r="A787" s="196"/>
      <c r="B787" s="17"/>
      <c r="C787" s="17"/>
      <c r="D787" s="17"/>
      <c r="E787" s="17"/>
    </row>
    <row r="788" spans="1:5" x14ac:dyDescent="0.3">
      <c r="A788" s="196"/>
      <c r="B788" s="17"/>
      <c r="C788" s="17"/>
      <c r="D788" s="17"/>
      <c r="E788" s="17"/>
    </row>
    <row r="789" spans="1:5" x14ac:dyDescent="0.3">
      <c r="A789" s="196"/>
      <c r="B789" s="17"/>
      <c r="C789" s="17"/>
      <c r="D789" s="17"/>
      <c r="E789" s="17"/>
    </row>
    <row r="790" spans="1:5" x14ac:dyDescent="0.3">
      <c r="A790" s="196"/>
      <c r="B790" s="17"/>
      <c r="C790" s="17"/>
      <c r="D790" s="17"/>
      <c r="E790" s="17"/>
    </row>
    <row r="791" spans="1:5" x14ac:dyDescent="0.3">
      <c r="A791" s="196"/>
      <c r="B791" s="17"/>
      <c r="C791" s="17"/>
      <c r="D791" s="17"/>
      <c r="E791" s="17"/>
    </row>
    <row r="792" spans="1:5" x14ac:dyDescent="0.3">
      <c r="A792" s="196"/>
      <c r="B792" s="17"/>
      <c r="C792" s="17"/>
      <c r="D792" s="17"/>
      <c r="E792" s="17"/>
    </row>
    <row r="793" spans="1:5" x14ac:dyDescent="0.3">
      <c r="A793" s="196"/>
      <c r="B793" s="17"/>
      <c r="C793" s="17"/>
      <c r="D793" s="17"/>
      <c r="E793" s="17"/>
    </row>
    <row r="794" spans="1:5" x14ac:dyDescent="0.3">
      <c r="A794" s="196"/>
      <c r="B794" s="17"/>
      <c r="C794" s="17"/>
      <c r="D794" s="17"/>
      <c r="E794" s="17"/>
    </row>
    <row r="795" spans="1:5" x14ac:dyDescent="0.3">
      <c r="A795" s="196"/>
      <c r="B795" s="17"/>
      <c r="C795" s="17"/>
      <c r="D795" s="17"/>
      <c r="E795" s="17"/>
    </row>
    <row r="796" spans="1:5" x14ac:dyDescent="0.3">
      <c r="A796" s="196"/>
      <c r="B796" s="17"/>
      <c r="C796" s="17"/>
      <c r="D796" s="17"/>
      <c r="E796" s="17"/>
    </row>
    <row r="797" spans="1:5" x14ac:dyDescent="0.3">
      <c r="A797" s="196"/>
      <c r="B797" s="17"/>
      <c r="C797" s="17"/>
      <c r="D797" s="17"/>
      <c r="E797" s="17"/>
    </row>
    <row r="798" spans="1:5" x14ac:dyDescent="0.3">
      <c r="A798" s="196"/>
      <c r="B798" s="17"/>
      <c r="C798" s="17"/>
      <c r="D798" s="17"/>
      <c r="E798" s="17"/>
    </row>
    <row r="799" spans="1:5" x14ac:dyDescent="0.3">
      <c r="A799" s="196"/>
      <c r="B799" s="17"/>
      <c r="C799" s="17"/>
      <c r="D799" s="17"/>
      <c r="E799" s="17"/>
    </row>
    <row r="800" spans="1:5" x14ac:dyDescent="0.3">
      <c r="A800" s="196"/>
      <c r="B800" s="17"/>
      <c r="C800" s="17"/>
      <c r="D800" s="17"/>
      <c r="E800" s="17"/>
    </row>
    <row r="801" spans="1:5" x14ac:dyDescent="0.3">
      <c r="A801" s="196"/>
      <c r="B801" s="17"/>
      <c r="C801" s="17"/>
      <c r="D801" s="17"/>
      <c r="E801" s="17"/>
    </row>
    <row r="802" spans="1:5" x14ac:dyDescent="0.3">
      <c r="A802" s="196"/>
      <c r="B802" s="17"/>
      <c r="C802" s="17"/>
      <c r="D802" s="17"/>
      <c r="E802" s="17"/>
    </row>
    <row r="803" spans="1:5" x14ac:dyDescent="0.3">
      <c r="A803" s="196"/>
      <c r="B803" s="17"/>
      <c r="C803" s="17"/>
      <c r="D803" s="17"/>
      <c r="E803" s="17"/>
    </row>
    <row r="804" spans="1:5" x14ac:dyDescent="0.3">
      <c r="A804" s="196"/>
      <c r="B804" s="17"/>
      <c r="C804" s="17"/>
      <c r="D804" s="17"/>
      <c r="E804" s="17"/>
    </row>
    <row r="805" spans="1:5" x14ac:dyDescent="0.3">
      <c r="A805" s="196"/>
      <c r="B805" s="17"/>
      <c r="C805" s="17"/>
      <c r="D805" s="17"/>
      <c r="E805" s="17"/>
    </row>
    <row r="806" spans="1:5" x14ac:dyDescent="0.3">
      <c r="A806" s="196"/>
      <c r="B806" s="17"/>
      <c r="C806" s="17"/>
      <c r="D806" s="17"/>
      <c r="E806" s="17"/>
    </row>
    <row r="807" spans="1:5" x14ac:dyDescent="0.3">
      <c r="A807" s="196"/>
      <c r="B807" s="17"/>
      <c r="C807" s="17"/>
      <c r="D807" s="17"/>
      <c r="E807" s="17"/>
    </row>
    <row r="808" spans="1:5" x14ac:dyDescent="0.3">
      <c r="A808" s="196"/>
      <c r="B808" s="17"/>
      <c r="C808" s="17"/>
      <c r="D808" s="17"/>
      <c r="E808" s="17"/>
    </row>
    <row r="809" spans="1:5" x14ac:dyDescent="0.3">
      <c r="A809" s="196"/>
      <c r="B809" s="17"/>
      <c r="C809" s="17"/>
      <c r="D809" s="17"/>
      <c r="E809" s="17"/>
    </row>
    <row r="810" spans="1:5" x14ac:dyDescent="0.3">
      <c r="A810" s="196"/>
      <c r="B810" s="17"/>
      <c r="C810" s="17"/>
      <c r="D810" s="17"/>
      <c r="E810" s="17"/>
    </row>
    <row r="811" spans="1:5" x14ac:dyDescent="0.3">
      <c r="A811" s="196"/>
      <c r="B811" s="17"/>
      <c r="C811" s="17"/>
      <c r="D811" s="17"/>
      <c r="E811" s="17"/>
    </row>
    <row r="812" spans="1:5" x14ac:dyDescent="0.3">
      <c r="A812" s="196"/>
      <c r="B812" s="17"/>
      <c r="C812" s="17"/>
      <c r="D812" s="17"/>
      <c r="E812" s="17"/>
    </row>
    <row r="813" spans="1:5" x14ac:dyDescent="0.3">
      <c r="A813" s="196"/>
      <c r="B813" s="17"/>
      <c r="C813" s="17"/>
      <c r="D813" s="17"/>
      <c r="E813" s="17"/>
    </row>
    <row r="814" spans="1:5" x14ac:dyDescent="0.3">
      <c r="A814" s="196"/>
      <c r="B814" s="17"/>
      <c r="C814" s="17"/>
      <c r="D814" s="17"/>
      <c r="E814" s="17"/>
    </row>
    <row r="815" spans="1:5" x14ac:dyDescent="0.3">
      <c r="A815" s="196"/>
      <c r="B815" s="17"/>
      <c r="C815" s="17"/>
      <c r="D815" s="17"/>
      <c r="E815" s="17"/>
    </row>
    <row r="816" spans="1:5" x14ac:dyDescent="0.3">
      <c r="A816" s="196"/>
      <c r="B816" s="17"/>
      <c r="C816" s="17"/>
      <c r="D816" s="17"/>
      <c r="E816" s="17"/>
    </row>
    <row r="817" spans="1:5" x14ac:dyDescent="0.3">
      <c r="A817" s="196"/>
      <c r="B817" s="17"/>
      <c r="C817" s="17"/>
      <c r="D817" s="17"/>
      <c r="E817" s="17"/>
    </row>
    <row r="818" spans="1:5" x14ac:dyDescent="0.3">
      <c r="A818" s="196"/>
      <c r="B818" s="17"/>
      <c r="C818" s="17"/>
      <c r="D818" s="17"/>
      <c r="E818" s="17"/>
    </row>
    <row r="819" spans="1:5" x14ac:dyDescent="0.3">
      <c r="A819" s="196"/>
      <c r="B819" s="17"/>
      <c r="C819" s="17"/>
      <c r="D819" s="17"/>
      <c r="E819" s="17"/>
    </row>
    <row r="820" spans="1:5" x14ac:dyDescent="0.3">
      <c r="A820" s="196"/>
      <c r="B820" s="17"/>
      <c r="C820" s="17"/>
      <c r="D820" s="17"/>
      <c r="E820" s="17"/>
    </row>
    <row r="821" spans="1:5" x14ac:dyDescent="0.3">
      <c r="A821" s="196"/>
      <c r="B821" s="17"/>
      <c r="C821" s="17"/>
      <c r="D821" s="17"/>
      <c r="E821" s="17"/>
    </row>
    <row r="822" spans="1:5" x14ac:dyDescent="0.3">
      <c r="A822" s="196"/>
      <c r="B822" s="17"/>
      <c r="C822" s="17"/>
      <c r="D822" s="17"/>
      <c r="E822" s="17"/>
    </row>
    <row r="823" spans="1:5" x14ac:dyDescent="0.3">
      <c r="A823" s="196"/>
      <c r="B823" s="17"/>
      <c r="C823" s="17"/>
      <c r="D823" s="17"/>
      <c r="E823" s="17"/>
    </row>
    <row r="824" spans="1:5" x14ac:dyDescent="0.3">
      <c r="A824" s="196"/>
      <c r="B824" s="17"/>
      <c r="C824" s="17"/>
      <c r="D824" s="17"/>
      <c r="E824" s="17"/>
    </row>
    <row r="825" spans="1:5" x14ac:dyDescent="0.3">
      <c r="A825" s="196"/>
      <c r="B825" s="17"/>
      <c r="C825" s="17"/>
      <c r="D825" s="17"/>
      <c r="E825" s="17"/>
    </row>
    <row r="826" spans="1:5" x14ac:dyDescent="0.3">
      <c r="A826" s="196"/>
      <c r="B826" s="17"/>
      <c r="C826" s="17"/>
      <c r="D826" s="17"/>
      <c r="E826" s="17"/>
    </row>
    <row r="827" spans="1:5" x14ac:dyDescent="0.3">
      <c r="A827" s="196"/>
      <c r="B827" s="17"/>
      <c r="C827" s="17"/>
      <c r="D827" s="17"/>
      <c r="E827" s="17"/>
    </row>
    <row r="828" spans="1:5" x14ac:dyDescent="0.3">
      <c r="A828" s="196"/>
      <c r="B828" s="17"/>
      <c r="C828" s="17"/>
      <c r="D828" s="17"/>
      <c r="E828" s="17"/>
    </row>
    <row r="829" spans="1:5" x14ac:dyDescent="0.3">
      <c r="A829" s="196"/>
      <c r="B829" s="17"/>
      <c r="C829" s="17"/>
      <c r="D829" s="17"/>
      <c r="E829" s="17"/>
    </row>
    <row r="830" spans="1:5" x14ac:dyDescent="0.3">
      <c r="A830" s="196"/>
      <c r="B830" s="17"/>
      <c r="C830" s="17"/>
      <c r="D830" s="17"/>
      <c r="E830" s="17"/>
    </row>
    <row r="831" spans="1:5" x14ac:dyDescent="0.3">
      <c r="A831" s="196"/>
      <c r="B831" s="17"/>
      <c r="C831" s="17"/>
      <c r="D831" s="17"/>
      <c r="E831" s="17"/>
    </row>
    <row r="832" spans="1:5" x14ac:dyDescent="0.3">
      <c r="A832" s="196"/>
      <c r="B832" s="17"/>
      <c r="C832" s="17"/>
      <c r="D832" s="17"/>
      <c r="E832" s="17"/>
    </row>
    <row r="833" spans="1:5" x14ac:dyDescent="0.3">
      <c r="A833" s="196"/>
      <c r="B833" s="17"/>
      <c r="C833" s="17"/>
      <c r="D833" s="17"/>
      <c r="E833" s="17"/>
    </row>
    <row r="834" spans="1:5" x14ac:dyDescent="0.3">
      <c r="A834" s="196"/>
      <c r="B834" s="17"/>
      <c r="C834" s="17"/>
      <c r="D834" s="17"/>
      <c r="E834" s="17"/>
    </row>
    <row r="835" spans="1:5" x14ac:dyDescent="0.3">
      <c r="A835" s="196"/>
      <c r="B835" s="17"/>
      <c r="C835" s="17"/>
      <c r="D835" s="17"/>
      <c r="E835" s="17"/>
    </row>
    <row r="836" spans="1:5" x14ac:dyDescent="0.3">
      <c r="A836" s="196"/>
      <c r="B836" s="17"/>
      <c r="C836" s="17"/>
      <c r="D836" s="17"/>
      <c r="E836" s="17"/>
    </row>
    <row r="837" spans="1:5" x14ac:dyDescent="0.3">
      <c r="A837" s="196"/>
      <c r="B837" s="17"/>
      <c r="C837" s="17"/>
      <c r="D837" s="17"/>
      <c r="E837" s="17"/>
    </row>
    <row r="838" spans="1:5" x14ac:dyDescent="0.3">
      <c r="A838" s="196"/>
      <c r="B838" s="17"/>
      <c r="C838" s="17"/>
      <c r="D838" s="17"/>
      <c r="E838" s="17"/>
    </row>
    <row r="839" spans="1:5" x14ac:dyDescent="0.3">
      <c r="A839" s="196"/>
      <c r="B839" s="17"/>
      <c r="C839" s="17"/>
      <c r="D839" s="17"/>
      <c r="E839" s="17"/>
    </row>
    <row r="840" spans="1:5" x14ac:dyDescent="0.3">
      <c r="A840" s="196"/>
      <c r="B840" s="17"/>
      <c r="C840" s="17"/>
      <c r="D840" s="17"/>
      <c r="E840" s="17"/>
    </row>
    <row r="841" spans="1:5" x14ac:dyDescent="0.3">
      <c r="A841" s="196"/>
      <c r="B841" s="17"/>
      <c r="C841" s="17"/>
      <c r="D841" s="17"/>
      <c r="E841" s="17"/>
    </row>
    <row r="842" spans="1:5" x14ac:dyDescent="0.3">
      <c r="A842" s="196"/>
      <c r="B842" s="17"/>
      <c r="C842" s="17"/>
      <c r="D842" s="17"/>
      <c r="E842" s="17"/>
    </row>
    <row r="843" spans="1:5" x14ac:dyDescent="0.3">
      <c r="A843" s="196"/>
      <c r="B843" s="17"/>
      <c r="C843" s="17"/>
      <c r="D843" s="17"/>
      <c r="E843" s="17"/>
    </row>
    <row r="844" spans="1:5" x14ac:dyDescent="0.3">
      <c r="A844" s="196"/>
      <c r="B844" s="17"/>
      <c r="C844" s="17"/>
      <c r="D844" s="17"/>
      <c r="E844" s="17"/>
    </row>
    <row r="845" spans="1:5" x14ac:dyDescent="0.3">
      <c r="A845" s="196"/>
      <c r="B845" s="17"/>
      <c r="C845" s="17"/>
      <c r="D845" s="17"/>
      <c r="E845" s="17"/>
    </row>
    <row r="846" spans="1:5" x14ac:dyDescent="0.3">
      <c r="A846" s="196"/>
      <c r="B846" s="17"/>
      <c r="C846" s="17"/>
      <c r="D846" s="17"/>
      <c r="E846" s="17"/>
    </row>
    <row r="847" spans="1:5" x14ac:dyDescent="0.3">
      <c r="A847" s="196"/>
      <c r="B847" s="17"/>
      <c r="C847" s="17"/>
      <c r="D847" s="17"/>
      <c r="E847" s="17"/>
    </row>
    <row r="848" spans="1:5" x14ac:dyDescent="0.3">
      <c r="A848" s="196"/>
      <c r="B848" s="17"/>
      <c r="C848" s="17"/>
      <c r="D848" s="17"/>
      <c r="E848" s="17"/>
    </row>
    <row r="849" spans="1:5" x14ac:dyDescent="0.3">
      <c r="A849" s="196"/>
      <c r="B849" s="17"/>
      <c r="C849" s="17"/>
      <c r="D849" s="17"/>
      <c r="E849" s="17"/>
    </row>
    <row r="850" spans="1:5" x14ac:dyDescent="0.3">
      <c r="A850" s="196"/>
      <c r="B850" s="17"/>
      <c r="C850" s="17"/>
      <c r="D850" s="17"/>
      <c r="E850" s="17"/>
    </row>
    <row r="851" spans="1:5" x14ac:dyDescent="0.3">
      <c r="A851" s="196"/>
      <c r="B851" s="17"/>
      <c r="C851" s="17"/>
      <c r="D851" s="17"/>
      <c r="E851" s="17"/>
    </row>
    <row r="852" spans="1:5" x14ac:dyDescent="0.3">
      <c r="A852" s="196"/>
      <c r="B852" s="17"/>
      <c r="C852" s="17"/>
      <c r="D852" s="17"/>
      <c r="E852" s="17"/>
    </row>
    <row r="853" spans="1:5" x14ac:dyDescent="0.3">
      <c r="A853" s="196"/>
      <c r="B853" s="17"/>
      <c r="C853" s="17"/>
      <c r="D853" s="17"/>
      <c r="E853" s="17"/>
    </row>
    <row r="854" spans="1:5" x14ac:dyDescent="0.3">
      <c r="A854" s="196"/>
      <c r="B854" s="17"/>
      <c r="C854" s="17"/>
      <c r="D854" s="17"/>
      <c r="E854" s="17"/>
    </row>
    <row r="855" spans="1:5" x14ac:dyDescent="0.3">
      <c r="A855" s="196"/>
      <c r="B855" s="17"/>
      <c r="C855" s="17"/>
      <c r="D855" s="17"/>
      <c r="E855" s="17"/>
    </row>
    <row r="856" spans="1:5" x14ac:dyDescent="0.3">
      <c r="A856" s="196"/>
      <c r="B856" s="17"/>
      <c r="C856" s="17"/>
      <c r="D856" s="17"/>
      <c r="E856" s="17"/>
    </row>
    <row r="857" spans="1:5" x14ac:dyDescent="0.3">
      <c r="A857" s="196"/>
      <c r="B857" s="17"/>
      <c r="C857" s="17"/>
      <c r="D857" s="17"/>
      <c r="E857" s="17"/>
    </row>
    <row r="858" spans="1:5" x14ac:dyDescent="0.3">
      <c r="A858" s="196"/>
      <c r="B858" s="17"/>
      <c r="C858" s="17"/>
      <c r="D858" s="17"/>
      <c r="E858" s="17"/>
    </row>
    <row r="859" spans="1:5" x14ac:dyDescent="0.3">
      <c r="A859" s="196"/>
      <c r="B859" s="17"/>
      <c r="C859" s="17"/>
      <c r="D859" s="17"/>
      <c r="E859" s="17"/>
    </row>
    <row r="860" spans="1:5" x14ac:dyDescent="0.3">
      <c r="A860" s="196"/>
      <c r="B860" s="17"/>
      <c r="C860" s="17"/>
      <c r="D860" s="17"/>
      <c r="E860" s="17"/>
    </row>
    <row r="861" spans="1:5" x14ac:dyDescent="0.3">
      <c r="A861" s="196"/>
      <c r="B861" s="17"/>
      <c r="C861" s="17"/>
      <c r="D861" s="17"/>
      <c r="E861" s="17"/>
    </row>
    <row r="862" spans="1:5" x14ac:dyDescent="0.3">
      <c r="A862" s="196"/>
      <c r="B862" s="17"/>
      <c r="C862" s="17"/>
      <c r="D862" s="17"/>
      <c r="E862" s="17"/>
    </row>
    <row r="863" spans="1:5" x14ac:dyDescent="0.3">
      <c r="A863" s="196"/>
      <c r="B863" s="17"/>
      <c r="C863" s="17"/>
      <c r="D863" s="17"/>
      <c r="E863" s="17"/>
    </row>
    <row r="864" spans="1:5" x14ac:dyDescent="0.3">
      <c r="A864" s="196"/>
      <c r="B864" s="17"/>
      <c r="C864" s="17"/>
      <c r="D864" s="17"/>
      <c r="E864" s="17"/>
    </row>
    <row r="865" spans="1:5" x14ac:dyDescent="0.3">
      <c r="A865" s="196"/>
      <c r="B865" s="17"/>
      <c r="C865" s="17"/>
      <c r="D865" s="17"/>
      <c r="E865" s="17"/>
    </row>
    <row r="866" spans="1:5" x14ac:dyDescent="0.3">
      <c r="A866" s="196"/>
      <c r="B866" s="17"/>
      <c r="C866" s="17"/>
      <c r="D866" s="17"/>
      <c r="E866" s="17"/>
    </row>
    <row r="867" spans="1:5" x14ac:dyDescent="0.3">
      <c r="A867" s="196"/>
      <c r="B867" s="17"/>
      <c r="C867" s="17"/>
      <c r="D867" s="17"/>
      <c r="E867" s="17"/>
    </row>
    <row r="868" spans="1:5" x14ac:dyDescent="0.3">
      <c r="A868" s="196"/>
      <c r="B868" s="17"/>
      <c r="C868" s="17"/>
      <c r="D868" s="17"/>
      <c r="E868" s="17"/>
    </row>
    <row r="869" spans="1:5" x14ac:dyDescent="0.3">
      <c r="A869" s="196"/>
      <c r="B869" s="17"/>
      <c r="C869" s="17"/>
      <c r="D869" s="17"/>
      <c r="E869" s="17"/>
    </row>
    <row r="870" spans="1:5" x14ac:dyDescent="0.3">
      <c r="A870" s="196"/>
      <c r="B870" s="17"/>
      <c r="C870" s="17"/>
      <c r="D870" s="17"/>
      <c r="E870" s="17"/>
    </row>
    <row r="871" spans="1:5" x14ac:dyDescent="0.3">
      <c r="A871" s="196"/>
      <c r="B871" s="17"/>
      <c r="C871" s="17"/>
      <c r="D871" s="17"/>
      <c r="E871" s="17"/>
    </row>
    <row r="872" spans="1:5" x14ac:dyDescent="0.3">
      <c r="A872" s="196"/>
      <c r="B872" s="17"/>
      <c r="C872" s="17"/>
      <c r="D872" s="17"/>
      <c r="E872" s="17"/>
    </row>
    <row r="873" spans="1:5" x14ac:dyDescent="0.3">
      <c r="A873" s="196"/>
      <c r="B873" s="17"/>
      <c r="C873" s="17"/>
      <c r="D873" s="17"/>
      <c r="E873" s="17"/>
    </row>
    <row r="874" spans="1:5" x14ac:dyDescent="0.3">
      <c r="A874" s="196"/>
      <c r="B874" s="17"/>
      <c r="C874" s="17"/>
      <c r="D874" s="17"/>
      <c r="E874" s="17"/>
    </row>
    <row r="875" spans="1:5" x14ac:dyDescent="0.3">
      <c r="A875" s="196"/>
      <c r="B875" s="17"/>
      <c r="C875" s="17"/>
      <c r="D875" s="17"/>
      <c r="E875" s="17"/>
    </row>
    <row r="876" spans="1:5" x14ac:dyDescent="0.3">
      <c r="A876" s="196"/>
      <c r="B876" s="17"/>
      <c r="C876" s="17"/>
      <c r="D876" s="17"/>
      <c r="E876" s="17"/>
    </row>
    <row r="877" spans="1:5" x14ac:dyDescent="0.3">
      <c r="A877" s="196"/>
      <c r="B877" s="17"/>
      <c r="C877" s="17"/>
      <c r="D877" s="17"/>
      <c r="E877" s="17"/>
    </row>
    <row r="878" spans="1:5" x14ac:dyDescent="0.3">
      <c r="A878" s="196"/>
      <c r="B878" s="17"/>
      <c r="C878" s="17"/>
      <c r="D878" s="17"/>
      <c r="E878" s="17"/>
    </row>
    <row r="879" spans="1:5" x14ac:dyDescent="0.3">
      <c r="A879" s="196"/>
      <c r="B879" s="17"/>
      <c r="C879" s="17"/>
      <c r="D879" s="17"/>
      <c r="E879" s="17"/>
    </row>
    <row r="880" spans="1:5" x14ac:dyDescent="0.3">
      <c r="A880" s="196"/>
      <c r="B880" s="17"/>
      <c r="C880" s="17"/>
      <c r="D880" s="17"/>
      <c r="E880" s="17"/>
    </row>
    <row r="881" spans="1:5" x14ac:dyDescent="0.3">
      <c r="A881" s="196"/>
      <c r="B881" s="17"/>
      <c r="C881" s="17"/>
      <c r="D881" s="17"/>
      <c r="E881" s="17"/>
    </row>
    <row r="882" spans="1:5" x14ac:dyDescent="0.3">
      <c r="A882" s="196"/>
      <c r="B882" s="17"/>
      <c r="C882" s="17"/>
      <c r="D882" s="17"/>
      <c r="E882" s="17"/>
    </row>
    <row r="883" spans="1:5" x14ac:dyDescent="0.3">
      <c r="A883" s="196"/>
      <c r="B883" s="17"/>
      <c r="C883" s="17"/>
      <c r="D883" s="17"/>
      <c r="E883" s="17"/>
    </row>
    <row r="884" spans="1:5" x14ac:dyDescent="0.3">
      <c r="A884" s="196"/>
      <c r="B884" s="17"/>
      <c r="C884" s="17"/>
      <c r="D884" s="17"/>
      <c r="E884" s="17"/>
    </row>
    <row r="885" spans="1:5" x14ac:dyDescent="0.3">
      <c r="A885" s="196"/>
      <c r="B885" s="17"/>
      <c r="C885" s="17"/>
      <c r="D885" s="17"/>
      <c r="E885" s="17"/>
    </row>
    <row r="886" spans="1:5" x14ac:dyDescent="0.3">
      <c r="A886" s="196"/>
      <c r="B886" s="17"/>
      <c r="C886" s="17"/>
      <c r="D886" s="17"/>
      <c r="E886" s="17"/>
    </row>
    <row r="887" spans="1:5" x14ac:dyDescent="0.3">
      <c r="A887" s="196"/>
      <c r="B887" s="17"/>
      <c r="C887" s="17"/>
      <c r="D887" s="17"/>
      <c r="E887" s="17"/>
    </row>
    <row r="888" spans="1:5" x14ac:dyDescent="0.3">
      <c r="A888" s="196"/>
      <c r="B888" s="17"/>
      <c r="C888" s="17"/>
      <c r="D888" s="17"/>
      <c r="E888" s="17"/>
    </row>
    <row r="889" spans="1:5" x14ac:dyDescent="0.3">
      <c r="A889" s="196"/>
      <c r="B889" s="17"/>
      <c r="C889" s="17"/>
      <c r="D889" s="17"/>
      <c r="E889" s="17"/>
    </row>
    <row r="890" spans="1:5" x14ac:dyDescent="0.3">
      <c r="A890" s="196"/>
      <c r="B890" s="17"/>
      <c r="C890" s="17"/>
      <c r="D890" s="17"/>
      <c r="E890" s="17"/>
    </row>
    <row r="891" spans="1:5" x14ac:dyDescent="0.3">
      <c r="A891" s="196"/>
      <c r="B891" s="17"/>
      <c r="C891" s="17"/>
      <c r="D891" s="17"/>
      <c r="E891" s="17"/>
    </row>
    <row r="892" spans="1:5" x14ac:dyDescent="0.3">
      <c r="A892" s="196"/>
      <c r="B892" s="17"/>
      <c r="C892" s="17"/>
      <c r="D892" s="17"/>
      <c r="E892" s="17"/>
    </row>
    <row r="893" spans="1:5" x14ac:dyDescent="0.3">
      <c r="A893" s="196"/>
      <c r="B893" s="17"/>
      <c r="C893" s="17"/>
      <c r="D893" s="17"/>
      <c r="E893" s="17"/>
    </row>
    <row r="894" spans="1:5" x14ac:dyDescent="0.3">
      <c r="A894" s="196"/>
      <c r="B894" s="17"/>
      <c r="C894" s="17"/>
      <c r="D894" s="17"/>
      <c r="E894" s="17"/>
    </row>
    <row r="895" spans="1:5" x14ac:dyDescent="0.3">
      <c r="A895" s="196"/>
      <c r="B895" s="17"/>
      <c r="C895" s="17"/>
      <c r="D895" s="17"/>
      <c r="E895" s="17"/>
    </row>
    <row r="896" spans="1:5" x14ac:dyDescent="0.3">
      <c r="A896" s="196"/>
      <c r="B896" s="17"/>
      <c r="C896" s="17"/>
      <c r="D896" s="17"/>
      <c r="E896" s="17"/>
    </row>
    <row r="897" spans="1:5" x14ac:dyDescent="0.3">
      <c r="A897" s="196"/>
      <c r="B897" s="17"/>
      <c r="C897" s="17"/>
      <c r="D897" s="17"/>
      <c r="E897" s="17"/>
    </row>
    <row r="898" spans="1:5" x14ac:dyDescent="0.3">
      <c r="A898" s="196"/>
      <c r="B898" s="17"/>
      <c r="C898" s="17"/>
      <c r="D898" s="17"/>
      <c r="E898" s="17"/>
    </row>
    <row r="899" spans="1:5" x14ac:dyDescent="0.3">
      <c r="A899" s="196"/>
      <c r="B899" s="17"/>
      <c r="C899" s="17"/>
      <c r="D899" s="17"/>
      <c r="E899" s="17"/>
    </row>
    <row r="900" spans="1:5" x14ac:dyDescent="0.3">
      <c r="A900" s="196"/>
      <c r="B900" s="17"/>
      <c r="C900" s="17"/>
      <c r="D900" s="17"/>
      <c r="E900" s="17"/>
    </row>
    <row r="901" spans="1:5" x14ac:dyDescent="0.3">
      <c r="A901" s="196"/>
      <c r="B901" s="17"/>
      <c r="C901" s="17"/>
      <c r="D901" s="17"/>
      <c r="E901" s="17"/>
    </row>
    <row r="902" spans="1:5" x14ac:dyDescent="0.3">
      <c r="A902" s="196"/>
      <c r="B902" s="17"/>
      <c r="C902" s="17"/>
      <c r="D902" s="17"/>
      <c r="E902" s="17"/>
    </row>
    <row r="903" spans="1:5" x14ac:dyDescent="0.3">
      <c r="A903" s="196"/>
      <c r="B903" s="17"/>
      <c r="C903" s="17"/>
      <c r="D903" s="17"/>
      <c r="E903" s="17"/>
    </row>
    <row r="904" spans="1:5" x14ac:dyDescent="0.3">
      <c r="A904" s="196"/>
      <c r="B904" s="17"/>
      <c r="C904" s="17"/>
      <c r="D904" s="17"/>
      <c r="E904" s="17"/>
    </row>
    <row r="905" spans="1:5" x14ac:dyDescent="0.3">
      <c r="A905" s="196"/>
      <c r="B905" s="17"/>
      <c r="C905" s="17"/>
      <c r="D905" s="17"/>
      <c r="E905" s="17"/>
    </row>
    <row r="906" spans="1:5" x14ac:dyDescent="0.3">
      <c r="A906" s="196"/>
      <c r="B906" s="17"/>
      <c r="C906" s="17"/>
      <c r="D906" s="17"/>
      <c r="E906" s="17"/>
    </row>
    <row r="907" spans="1:5" x14ac:dyDescent="0.3">
      <c r="A907" s="196"/>
      <c r="B907" s="17"/>
      <c r="C907" s="17"/>
      <c r="D907" s="17"/>
      <c r="E907" s="17"/>
    </row>
    <row r="908" spans="1:5" x14ac:dyDescent="0.3">
      <c r="A908" s="196"/>
      <c r="B908" s="17"/>
      <c r="C908" s="17"/>
      <c r="D908" s="17"/>
      <c r="E908" s="17"/>
    </row>
    <row r="909" spans="1:5" x14ac:dyDescent="0.3">
      <c r="A909" s="196"/>
      <c r="B909" s="17"/>
      <c r="C909" s="17"/>
      <c r="D909" s="17"/>
      <c r="E909" s="17"/>
    </row>
    <row r="910" spans="1:5" x14ac:dyDescent="0.3">
      <c r="A910" s="196"/>
      <c r="B910" s="17"/>
      <c r="C910" s="17"/>
      <c r="D910" s="17"/>
      <c r="E910" s="17"/>
    </row>
    <row r="911" spans="1:5" x14ac:dyDescent="0.3">
      <c r="A911" s="196"/>
      <c r="B911" s="17"/>
      <c r="C911" s="17"/>
      <c r="D911" s="17"/>
      <c r="E911" s="17"/>
    </row>
    <row r="912" spans="1:5" x14ac:dyDescent="0.3">
      <c r="A912" s="196"/>
      <c r="B912" s="17"/>
      <c r="C912" s="17"/>
      <c r="D912" s="17"/>
      <c r="E912" s="17"/>
    </row>
    <row r="913" spans="1:5" x14ac:dyDescent="0.3">
      <c r="A913" s="196"/>
      <c r="B913" s="17"/>
      <c r="C913" s="17"/>
      <c r="D913" s="17"/>
      <c r="E913" s="17"/>
    </row>
    <row r="914" spans="1:5" x14ac:dyDescent="0.3">
      <c r="A914" s="196"/>
      <c r="B914" s="17"/>
      <c r="C914" s="17"/>
      <c r="D914" s="17"/>
      <c r="E914" s="17"/>
    </row>
    <row r="915" spans="1:5" x14ac:dyDescent="0.3">
      <c r="A915" s="196"/>
      <c r="B915" s="17"/>
      <c r="C915" s="17"/>
      <c r="D915" s="17"/>
      <c r="E915" s="17"/>
    </row>
    <row r="916" spans="1:5" x14ac:dyDescent="0.3">
      <c r="A916" s="196"/>
      <c r="B916" s="17"/>
      <c r="C916" s="17"/>
      <c r="D916" s="17"/>
      <c r="E916" s="17"/>
    </row>
    <row r="917" spans="1:5" x14ac:dyDescent="0.3">
      <c r="A917" s="196"/>
      <c r="B917" s="17"/>
      <c r="C917" s="17"/>
      <c r="D917" s="17"/>
      <c r="E917" s="17"/>
    </row>
    <row r="918" spans="1:5" x14ac:dyDescent="0.3">
      <c r="A918" s="196"/>
      <c r="B918" s="17"/>
      <c r="C918" s="17"/>
      <c r="D918" s="17"/>
      <c r="E918" s="17"/>
    </row>
    <row r="919" spans="1:5" x14ac:dyDescent="0.3">
      <c r="A919" s="196"/>
      <c r="B919" s="17"/>
      <c r="C919" s="17"/>
      <c r="D919" s="17"/>
      <c r="E919" s="17"/>
    </row>
    <row r="920" spans="1:5" x14ac:dyDescent="0.3">
      <c r="A920" s="196"/>
      <c r="B920" s="17"/>
      <c r="C920" s="17"/>
      <c r="D920" s="17"/>
      <c r="E920" s="17"/>
    </row>
    <row r="921" spans="1:5" x14ac:dyDescent="0.3">
      <c r="A921" s="196"/>
      <c r="B921" s="17"/>
      <c r="C921" s="17"/>
      <c r="D921" s="17"/>
      <c r="E921" s="17"/>
    </row>
    <row r="922" spans="1:5" x14ac:dyDescent="0.3">
      <c r="A922" s="196"/>
      <c r="B922" s="17"/>
      <c r="C922" s="17"/>
      <c r="D922" s="17"/>
      <c r="E922" s="17"/>
    </row>
    <row r="923" spans="1:5" x14ac:dyDescent="0.3">
      <c r="A923" s="196"/>
      <c r="B923" s="17"/>
      <c r="C923" s="17"/>
      <c r="D923" s="17"/>
      <c r="E923" s="17"/>
    </row>
    <row r="924" spans="1:5" x14ac:dyDescent="0.3">
      <c r="A924" s="196"/>
      <c r="B924" s="17"/>
      <c r="C924" s="17"/>
      <c r="D924" s="17"/>
      <c r="E924" s="17"/>
    </row>
    <row r="925" spans="1:5" x14ac:dyDescent="0.3">
      <c r="A925" s="196"/>
      <c r="B925" s="17"/>
      <c r="C925" s="17"/>
      <c r="D925" s="17"/>
      <c r="E925" s="17"/>
    </row>
    <row r="926" spans="1:5" x14ac:dyDescent="0.3">
      <c r="A926" s="196"/>
      <c r="B926" s="17"/>
      <c r="C926" s="17"/>
      <c r="D926" s="17"/>
      <c r="E926" s="17"/>
    </row>
    <row r="927" spans="1:5" x14ac:dyDescent="0.3">
      <c r="A927" s="196"/>
      <c r="B927" s="17"/>
      <c r="C927" s="17"/>
      <c r="D927" s="17"/>
      <c r="E927" s="17"/>
    </row>
    <row r="928" spans="1:5" x14ac:dyDescent="0.3">
      <c r="A928" s="196"/>
      <c r="B928" s="17"/>
      <c r="C928" s="17"/>
      <c r="D928" s="17"/>
      <c r="E928" s="17"/>
    </row>
    <row r="929" spans="1:5" x14ac:dyDescent="0.3">
      <c r="A929" s="196"/>
      <c r="B929" s="17"/>
      <c r="C929" s="17"/>
      <c r="D929" s="17"/>
      <c r="E929" s="17"/>
    </row>
    <row r="930" spans="1:5" x14ac:dyDescent="0.3">
      <c r="A930" s="196"/>
      <c r="B930" s="17"/>
      <c r="C930" s="17"/>
      <c r="D930" s="17"/>
      <c r="E930" s="17"/>
    </row>
    <row r="931" spans="1:5" x14ac:dyDescent="0.3">
      <c r="A931" s="196"/>
      <c r="B931" s="17"/>
      <c r="C931" s="17"/>
      <c r="D931" s="17"/>
      <c r="E931" s="17"/>
    </row>
    <row r="932" spans="1:5" x14ac:dyDescent="0.3">
      <c r="A932" s="196"/>
      <c r="B932" s="17"/>
      <c r="C932" s="17"/>
      <c r="D932" s="17"/>
      <c r="E932" s="17"/>
    </row>
    <row r="933" spans="1:5" x14ac:dyDescent="0.3">
      <c r="A933" s="196"/>
      <c r="B933" s="17"/>
      <c r="C933" s="17"/>
      <c r="D933" s="17"/>
      <c r="E933" s="17"/>
    </row>
    <row r="934" spans="1:5" x14ac:dyDescent="0.3">
      <c r="A934" s="196"/>
      <c r="B934" s="17"/>
      <c r="C934" s="17"/>
      <c r="D934" s="17"/>
      <c r="E934" s="17"/>
    </row>
    <row r="935" spans="1:5" x14ac:dyDescent="0.3">
      <c r="A935" s="196"/>
      <c r="B935" s="17"/>
      <c r="C935" s="17"/>
      <c r="D935" s="17"/>
      <c r="E935" s="17"/>
    </row>
    <row r="936" spans="1:5" x14ac:dyDescent="0.3">
      <c r="A936" s="196"/>
      <c r="B936" s="17"/>
      <c r="C936" s="17"/>
      <c r="D936" s="17"/>
      <c r="E936" s="17"/>
    </row>
    <row r="937" spans="1:5" x14ac:dyDescent="0.3">
      <c r="A937" s="196"/>
      <c r="B937" s="17"/>
      <c r="C937" s="17"/>
      <c r="D937" s="17"/>
      <c r="E937" s="17"/>
    </row>
    <row r="938" spans="1:5" x14ac:dyDescent="0.3">
      <c r="A938" s="196"/>
      <c r="B938" s="17"/>
      <c r="C938" s="17"/>
      <c r="D938" s="17"/>
      <c r="E938" s="17"/>
    </row>
    <row r="939" spans="1:5" x14ac:dyDescent="0.3">
      <c r="A939" s="196"/>
      <c r="B939" s="17"/>
      <c r="C939" s="17"/>
      <c r="D939" s="17"/>
      <c r="E939" s="17"/>
    </row>
    <row r="940" spans="1:5" x14ac:dyDescent="0.3">
      <c r="A940" s="196"/>
      <c r="B940" s="17"/>
      <c r="C940" s="17"/>
      <c r="D940" s="17"/>
      <c r="E940" s="17"/>
    </row>
    <row r="941" spans="1:5" x14ac:dyDescent="0.3">
      <c r="A941" s="196"/>
      <c r="B941" s="17"/>
      <c r="C941" s="17"/>
      <c r="D941" s="17"/>
      <c r="E941" s="17"/>
    </row>
    <row r="942" spans="1:5" x14ac:dyDescent="0.3">
      <c r="A942" s="196"/>
      <c r="B942" s="17"/>
      <c r="C942" s="17"/>
      <c r="D942" s="17"/>
      <c r="E942" s="17"/>
    </row>
    <row r="943" spans="1:5" x14ac:dyDescent="0.3">
      <c r="A943" s="196"/>
      <c r="B943" s="17"/>
      <c r="C943" s="17"/>
      <c r="D943" s="17"/>
      <c r="E943" s="17"/>
    </row>
    <row r="944" spans="1:5" x14ac:dyDescent="0.3">
      <c r="A944" s="196"/>
      <c r="B944" s="17"/>
      <c r="C944" s="17"/>
      <c r="D944" s="17"/>
      <c r="E944" s="17"/>
    </row>
    <row r="945" spans="1:5" x14ac:dyDescent="0.3">
      <c r="A945" s="196"/>
      <c r="B945" s="17"/>
      <c r="C945" s="17"/>
      <c r="D945" s="17"/>
      <c r="E945" s="17"/>
    </row>
    <row r="946" spans="1:5" x14ac:dyDescent="0.3">
      <c r="A946" s="196"/>
      <c r="B946" s="17"/>
      <c r="C946" s="17"/>
      <c r="D946" s="17"/>
      <c r="E946" s="17"/>
    </row>
    <row r="947" spans="1:5" x14ac:dyDescent="0.3">
      <c r="A947" s="196"/>
      <c r="B947" s="17"/>
      <c r="C947" s="17"/>
      <c r="D947" s="17"/>
      <c r="E947" s="17"/>
    </row>
    <row r="948" spans="1:5" x14ac:dyDescent="0.3">
      <c r="A948" s="196"/>
      <c r="B948" s="17"/>
      <c r="C948" s="17"/>
      <c r="D948" s="17"/>
      <c r="E948" s="17"/>
    </row>
    <row r="949" spans="1:5" x14ac:dyDescent="0.3">
      <c r="A949" s="196"/>
      <c r="B949" s="17"/>
      <c r="C949" s="17"/>
      <c r="D949" s="17"/>
      <c r="E949" s="17"/>
    </row>
    <row r="950" spans="1:5" x14ac:dyDescent="0.3">
      <c r="A950" s="196"/>
      <c r="B950" s="17"/>
      <c r="C950" s="17"/>
      <c r="D950" s="17"/>
      <c r="E950" s="17"/>
    </row>
    <row r="951" spans="1:5" x14ac:dyDescent="0.3">
      <c r="A951" s="196"/>
      <c r="B951" s="17"/>
      <c r="C951" s="17"/>
      <c r="D951" s="17"/>
      <c r="E951" s="17"/>
    </row>
    <row r="952" spans="1:5" x14ac:dyDescent="0.3">
      <c r="A952" s="196"/>
      <c r="B952" s="17"/>
      <c r="C952" s="17"/>
      <c r="D952" s="17"/>
      <c r="E952" s="17"/>
    </row>
    <row r="953" spans="1:5" x14ac:dyDescent="0.3">
      <c r="A953" s="196"/>
      <c r="B953" s="17"/>
      <c r="C953" s="17"/>
      <c r="D953" s="17"/>
      <c r="E953" s="17"/>
    </row>
    <row r="954" spans="1:5" x14ac:dyDescent="0.3">
      <c r="A954" s="196"/>
      <c r="B954" s="17"/>
      <c r="C954" s="17"/>
      <c r="D954" s="17"/>
      <c r="E954" s="17"/>
    </row>
    <row r="955" spans="1:5" x14ac:dyDescent="0.3">
      <c r="A955" s="196"/>
      <c r="B955" s="17"/>
      <c r="C955" s="17"/>
      <c r="D955" s="17"/>
      <c r="E955" s="17"/>
    </row>
    <row r="956" spans="1:5" x14ac:dyDescent="0.3">
      <c r="A956" s="196"/>
      <c r="B956" s="17"/>
      <c r="C956" s="17"/>
      <c r="D956" s="17"/>
      <c r="E956" s="17"/>
    </row>
    <row r="957" spans="1:5" x14ac:dyDescent="0.3">
      <c r="A957" s="196"/>
      <c r="B957" s="17"/>
      <c r="C957" s="17"/>
      <c r="D957" s="17"/>
      <c r="E957" s="17"/>
    </row>
    <row r="958" spans="1:5" x14ac:dyDescent="0.3">
      <c r="A958" s="196"/>
      <c r="B958" s="17"/>
      <c r="C958" s="17"/>
      <c r="D958" s="17"/>
      <c r="E958" s="17"/>
    </row>
    <row r="959" spans="1:5" x14ac:dyDescent="0.3">
      <c r="A959" s="196"/>
      <c r="B959" s="17"/>
      <c r="C959" s="17"/>
      <c r="D959" s="17"/>
      <c r="E959" s="17"/>
    </row>
    <row r="960" spans="1:5" x14ac:dyDescent="0.3">
      <c r="A960" s="196"/>
      <c r="B960" s="17"/>
      <c r="C960" s="17"/>
      <c r="D960" s="17"/>
      <c r="E960" s="17"/>
    </row>
    <row r="961" spans="1:5" x14ac:dyDescent="0.3">
      <c r="A961" s="196"/>
      <c r="B961" s="17"/>
      <c r="C961" s="17"/>
      <c r="D961" s="17"/>
      <c r="E961" s="17"/>
    </row>
    <row r="962" spans="1:5" x14ac:dyDescent="0.3">
      <c r="A962" s="196"/>
      <c r="B962" s="17"/>
      <c r="C962" s="17"/>
      <c r="D962" s="17"/>
      <c r="E962" s="17"/>
    </row>
    <row r="963" spans="1:5" x14ac:dyDescent="0.3">
      <c r="A963" s="196"/>
      <c r="B963" s="17"/>
      <c r="C963" s="17"/>
      <c r="D963" s="17"/>
      <c r="E963" s="17"/>
    </row>
    <row r="964" spans="1:5" x14ac:dyDescent="0.3">
      <c r="A964" s="196"/>
      <c r="B964" s="17"/>
      <c r="C964" s="17"/>
      <c r="D964" s="17"/>
      <c r="E964" s="17"/>
    </row>
    <row r="965" spans="1:5" x14ac:dyDescent="0.3">
      <c r="A965" s="196"/>
      <c r="B965" s="17"/>
      <c r="C965" s="17"/>
      <c r="D965" s="17"/>
      <c r="E965" s="17"/>
    </row>
    <row r="966" spans="1:5" x14ac:dyDescent="0.3">
      <c r="A966" s="196"/>
      <c r="B966" s="17"/>
      <c r="C966" s="17"/>
      <c r="D966" s="17"/>
      <c r="E966" s="17"/>
    </row>
    <row r="967" spans="1:5" x14ac:dyDescent="0.3">
      <c r="A967" s="196"/>
      <c r="B967" s="17"/>
      <c r="C967" s="17"/>
      <c r="D967" s="17"/>
      <c r="E967" s="17"/>
    </row>
    <row r="968" spans="1:5" x14ac:dyDescent="0.3">
      <c r="A968" s="196"/>
      <c r="B968" s="17"/>
      <c r="C968" s="17"/>
      <c r="D968" s="17"/>
      <c r="E968" s="17"/>
    </row>
    <row r="969" spans="1:5" x14ac:dyDescent="0.3">
      <c r="A969" s="196"/>
      <c r="B969" s="17"/>
      <c r="C969" s="17"/>
      <c r="D969" s="17"/>
      <c r="E969" s="17"/>
    </row>
    <row r="970" spans="1:5" x14ac:dyDescent="0.3">
      <c r="A970" s="196"/>
      <c r="B970" s="17"/>
      <c r="C970" s="17"/>
      <c r="D970" s="17"/>
      <c r="E970" s="17"/>
    </row>
    <row r="971" spans="1:5" x14ac:dyDescent="0.3">
      <c r="A971" s="196"/>
      <c r="B971" s="17"/>
      <c r="C971" s="17"/>
      <c r="D971" s="17"/>
      <c r="E971" s="17"/>
    </row>
    <row r="972" spans="1:5" x14ac:dyDescent="0.3">
      <c r="A972" s="196"/>
      <c r="B972" s="17"/>
      <c r="C972" s="17"/>
      <c r="D972" s="17"/>
      <c r="E972" s="17"/>
    </row>
    <row r="973" spans="1:5" x14ac:dyDescent="0.3">
      <c r="A973" s="196"/>
      <c r="B973" s="17"/>
      <c r="C973" s="17"/>
      <c r="D973" s="17"/>
      <c r="E973" s="17"/>
    </row>
    <row r="974" spans="1:5" x14ac:dyDescent="0.3">
      <c r="A974" s="196"/>
      <c r="B974" s="17"/>
      <c r="C974" s="17"/>
      <c r="D974" s="17"/>
      <c r="E974" s="17"/>
    </row>
    <row r="975" spans="1:5" x14ac:dyDescent="0.3">
      <c r="A975" s="196"/>
      <c r="B975" s="17"/>
      <c r="C975" s="17"/>
      <c r="D975" s="17"/>
      <c r="E975" s="17"/>
    </row>
    <row r="976" spans="1:5" x14ac:dyDescent="0.3">
      <c r="A976" s="196"/>
      <c r="B976" s="17"/>
      <c r="C976" s="17"/>
      <c r="D976" s="17"/>
      <c r="E976" s="17"/>
    </row>
    <row r="977" spans="1:5" x14ac:dyDescent="0.3">
      <c r="A977" s="196"/>
      <c r="B977" s="17"/>
      <c r="C977" s="17"/>
      <c r="D977" s="17"/>
      <c r="E977" s="17"/>
    </row>
    <row r="978" spans="1:5" x14ac:dyDescent="0.3">
      <c r="A978" s="196"/>
      <c r="B978" s="17"/>
      <c r="C978" s="17"/>
      <c r="D978" s="17"/>
      <c r="E978" s="17"/>
    </row>
    <row r="979" spans="1:5" x14ac:dyDescent="0.3">
      <c r="A979" s="196"/>
      <c r="B979" s="17"/>
      <c r="C979" s="17"/>
      <c r="D979" s="17"/>
      <c r="E979" s="17"/>
    </row>
    <row r="980" spans="1:5" x14ac:dyDescent="0.3">
      <c r="A980" s="196"/>
      <c r="B980" s="17"/>
      <c r="C980" s="17"/>
      <c r="D980" s="17"/>
      <c r="E980" s="17"/>
    </row>
    <row r="981" spans="1:5" x14ac:dyDescent="0.3">
      <c r="A981" s="196"/>
      <c r="B981" s="17"/>
      <c r="C981" s="17"/>
      <c r="D981" s="17"/>
      <c r="E981" s="17"/>
    </row>
    <row r="982" spans="1:5" x14ac:dyDescent="0.3">
      <c r="A982" s="196"/>
      <c r="B982" s="17"/>
      <c r="C982" s="17"/>
      <c r="D982" s="17"/>
      <c r="E982" s="17"/>
    </row>
    <row r="983" spans="1:5" x14ac:dyDescent="0.3">
      <c r="A983" s="196"/>
      <c r="B983" s="17"/>
      <c r="C983" s="17"/>
      <c r="D983" s="17"/>
      <c r="E983" s="17"/>
    </row>
    <row r="984" spans="1:5" x14ac:dyDescent="0.3">
      <c r="A984" s="196"/>
      <c r="B984" s="17"/>
      <c r="C984" s="17"/>
      <c r="D984" s="17"/>
      <c r="E984" s="17"/>
    </row>
    <row r="985" spans="1:5" x14ac:dyDescent="0.3">
      <c r="A985" s="196"/>
      <c r="B985" s="17"/>
      <c r="C985" s="17"/>
      <c r="D985" s="17"/>
      <c r="E985" s="17"/>
    </row>
    <row r="986" spans="1:5" x14ac:dyDescent="0.3">
      <c r="A986" s="196"/>
      <c r="B986" s="17"/>
      <c r="C986" s="17"/>
      <c r="D986" s="17"/>
      <c r="E986" s="17"/>
    </row>
    <row r="987" spans="1:5" x14ac:dyDescent="0.3">
      <c r="A987" s="196"/>
      <c r="B987" s="17"/>
      <c r="C987" s="17"/>
      <c r="D987" s="17"/>
      <c r="E987" s="17"/>
    </row>
    <row r="988" spans="1:5" x14ac:dyDescent="0.3">
      <c r="A988" s="196"/>
      <c r="B988" s="17"/>
      <c r="C988" s="17"/>
      <c r="D988" s="17"/>
      <c r="E988" s="17"/>
    </row>
    <row r="989" spans="1:5" x14ac:dyDescent="0.3">
      <c r="A989" s="196"/>
      <c r="B989" s="17"/>
      <c r="C989" s="17"/>
      <c r="D989" s="17"/>
      <c r="E989" s="17"/>
    </row>
    <row r="990" spans="1:5" x14ac:dyDescent="0.3">
      <c r="A990" s="196"/>
      <c r="B990" s="17"/>
      <c r="C990" s="17"/>
      <c r="D990" s="17"/>
      <c r="E990" s="17"/>
    </row>
    <row r="991" spans="1:5" x14ac:dyDescent="0.3">
      <c r="A991" s="196"/>
      <c r="B991" s="17"/>
      <c r="C991" s="17"/>
      <c r="D991" s="17"/>
      <c r="E991" s="17"/>
    </row>
    <row r="992" spans="1:5" x14ac:dyDescent="0.3">
      <c r="A992" s="196"/>
      <c r="B992" s="17"/>
      <c r="C992" s="17"/>
      <c r="D992" s="17"/>
      <c r="E992" s="17"/>
    </row>
    <row r="993" spans="1:5" x14ac:dyDescent="0.3">
      <c r="A993" s="196"/>
      <c r="B993" s="17"/>
      <c r="C993" s="17"/>
      <c r="D993" s="17"/>
      <c r="E993" s="17"/>
    </row>
    <row r="994" spans="1:5" x14ac:dyDescent="0.3">
      <c r="A994" s="196"/>
      <c r="B994" s="17"/>
      <c r="C994" s="17"/>
      <c r="D994" s="17"/>
      <c r="E994" s="17"/>
    </row>
    <row r="995" spans="1:5" x14ac:dyDescent="0.3">
      <c r="A995" s="196"/>
      <c r="B995" s="17"/>
      <c r="C995" s="17"/>
      <c r="D995" s="17"/>
      <c r="E995" s="17"/>
    </row>
    <row r="996" spans="1:5" x14ac:dyDescent="0.3">
      <c r="A996" s="196"/>
      <c r="B996" s="17"/>
      <c r="C996" s="17"/>
      <c r="D996" s="17"/>
      <c r="E996" s="17"/>
    </row>
    <row r="997" spans="1:5" x14ac:dyDescent="0.3">
      <c r="A997" s="196"/>
      <c r="B997" s="17"/>
      <c r="C997" s="17"/>
      <c r="D997" s="17"/>
      <c r="E997" s="17"/>
    </row>
    <row r="998" spans="1:5" x14ac:dyDescent="0.3">
      <c r="A998" s="196"/>
      <c r="B998" s="17"/>
      <c r="C998" s="17"/>
      <c r="D998" s="17"/>
      <c r="E998" s="17"/>
    </row>
    <row r="999" spans="1:5" x14ac:dyDescent="0.3">
      <c r="A999" s="196"/>
      <c r="B999" s="17"/>
      <c r="C999" s="17"/>
      <c r="D999" s="17"/>
      <c r="E999" s="17"/>
    </row>
    <row r="1000" spans="1:5" x14ac:dyDescent="0.3">
      <c r="A1000" s="196"/>
      <c r="B1000" s="17"/>
      <c r="C1000" s="17"/>
      <c r="D1000" s="17"/>
      <c r="E1000" s="17"/>
    </row>
    <row r="1001" spans="1:5" x14ac:dyDescent="0.3">
      <c r="A1001" s="196"/>
      <c r="B1001" s="17"/>
      <c r="C1001" s="17"/>
      <c r="D1001" s="17"/>
      <c r="E1001" s="17"/>
    </row>
    <row r="1002" spans="1:5" x14ac:dyDescent="0.3">
      <c r="A1002" s="196"/>
      <c r="B1002" s="17"/>
      <c r="C1002" s="17"/>
      <c r="D1002" s="17"/>
      <c r="E1002" s="17"/>
    </row>
    <row r="1003" spans="1:5" x14ac:dyDescent="0.3">
      <c r="A1003" s="196"/>
      <c r="B1003" s="17"/>
      <c r="C1003" s="17"/>
      <c r="D1003" s="17"/>
      <c r="E1003" s="17"/>
    </row>
    <row r="1004" spans="1:5" x14ac:dyDescent="0.3">
      <c r="A1004" s="196"/>
      <c r="B1004" s="17"/>
      <c r="C1004" s="17"/>
      <c r="D1004" s="17"/>
      <c r="E1004" s="17"/>
    </row>
    <row r="1005" spans="1:5" x14ac:dyDescent="0.3">
      <c r="A1005" s="196"/>
      <c r="B1005" s="17"/>
      <c r="C1005" s="17"/>
      <c r="D1005" s="17"/>
      <c r="E1005" s="17"/>
    </row>
    <row r="1006" spans="1:5" x14ac:dyDescent="0.3">
      <c r="A1006" s="196"/>
      <c r="B1006" s="17"/>
      <c r="C1006" s="17"/>
      <c r="D1006" s="17"/>
      <c r="E1006" s="17"/>
    </row>
    <row r="1007" spans="1:5" x14ac:dyDescent="0.3">
      <c r="A1007" s="196"/>
      <c r="B1007" s="17"/>
      <c r="C1007" s="17"/>
      <c r="D1007" s="17"/>
      <c r="E1007" s="17"/>
    </row>
    <row r="1008" spans="1:5" x14ac:dyDescent="0.3">
      <c r="A1008" s="196"/>
      <c r="B1008" s="17"/>
      <c r="C1008" s="17"/>
      <c r="D1008" s="17"/>
      <c r="E1008" s="17"/>
    </row>
    <row r="1009" spans="1:5" x14ac:dyDescent="0.3">
      <c r="A1009" s="196"/>
      <c r="B1009" s="17"/>
      <c r="C1009" s="17"/>
      <c r="D1009" s="17"/>
      <c r="E1009" s="17"/>
    </row>
    <row r="1010" spans="1:5" x14ac:dyDescent="0.3">
      <c r="A1010" s="196"/>
      <c r="B1010" s="17"/>
      <c r="C1010" s="17"/>
      <c r="D1010" s="17"/>
      <c r="E1010" s="17"/>
    </row>
    <row r="1011" spans="1:5" x14ac:dyDescent="0.3">
      <c r="A1011" s="196"/>
      <c r="B1011" s="17"/>
      <c r="C1011" s="17"/>
      <c r="D1011" s="17"/>
      <c r="E1011" s="17"/>
    </row>
    <row r="1012" spans="1:5" x14ac:dyDescent="0.3">
      <c r="A1012" s="196"/>
      <c r="B1012" s="17"/>
      <c r="C1012" s="17"/>
      <c r="D1012" s="17"/>
      <c r="E1012" s="17"/>
    </row>
    <row r="1013" spans="1:5" x14ac:dyDescent="0.3">
      <c r="A1013" s="196"/>
      <c r="B1013" s="17"/>
      <c r="C1013" s="17"/>
      <c r="D1013" s="17"/>
      <c r="E1013" s="17"/>
    </row>
    <row r="1014" spans="1:5" x14ac:dyDescent="0.3">
      <c r="A1014" s="196"/>
      <c r="B1014" s="17"/>
      <c r="C1014" s="17"/>
      <c r="D1014" s="17"/>
      <c r="E1014" s="17"/>
    </row>
    <row r="1015" spans="1:5" x14ac:dyDescent="0.3">
      <c r="A1015" s="196"/>
      <c r="B1015" s="17"/>
      <c r="C1015" s="17"/>
      <c r="D1015" s="17"/>
      <c r="E1015" s="17"/>
    </row>
    <row r="1016" spans="1:5" x14ac:dyDescent="0.3">
      <c r="A1016" s="196"/>
      <c r="B1016" s="17"/>
      <c r="C1016" s="17"/>
      <c r="D1016" s="17"/>
      <c r="E1016" s="17"/>
    </row>
    <row r="1017" spans="1:5" x14ac:dyDescent="0.3">
      <c r="A1017" s="196"/>
      <c r="B1017" s="17"/>
      <c r="C1017" s="17"/>
      <c r="D1017" s="17"/>
      <c r="E1017" s="17"/>
    </row>
    <row r="1018" spans="1:5" x14ac:dyDescent="0.3">
      <c r="A1018" s="196"/>
      <c r="B1018" s="17"/>
      <c r="C1018" s="17"/>
      <c r="D1018" s="17"/>
      <c r="E1018" s="17"/>
    </row>
    <row r="1019" spans="1:5" x14ac:dyDescent="0.3">
      <c r="A1019" s="196"/>
      <c r="B1019" s="17"/>
      <c r="C1019" s="17"/>
      <c r="D1019" s="17"/>
      <c r="E1019" s="17"/>
    </row>
    <row r="1020" spans="1:5" x14ac:dyDescent="0.3">
      <c r="A1020" s="196"/>
      <c r="B1020" s="17"/>
      <c r="C1020" s="17"/>
      <c r="D1020" s="17"/>
      <c r="E1020" s="17"/>
    </row>
    <row r="1021" spans="1:5" x14ac:dyDescent="0.3">
      <c r="A1021" s="196"/>
      <c r="B1021" s="17"/>
      <c r="C1021" s="17"/>
      <c r="D1021" s="17"/>
      <c r="E1021" s="17"/>
    </row>
    <row r="1022" spans="1:5" x14ac:dyDescent="0.3">
      <c r="A1022" s="196"/>
      <c r="B1022" s="17"/>
      <c r="C1022" s="17"/>
      <c r="D1022" s="17"/>
      <c r="E1022" s="17"/>
    </row>
    <row r="1023" spans="1:5" x14ac:dyDescent="0.3">
      <c r="A1023" s="196"/>
      <c r="B1023" s="17"/>
      <c r="C1023" s="17"/>
      <c r="D1023" s="17"/>
      <c r="E1023" s="17"/>
    </row>
    <row r="1024" spans="1:5" x14ac:dyDescent="0.3">
      <c r="A1024" s="196"/>
      <c r="B1024" s="17"/>
      <c r="C1024" s="17"/>
      <c r="D1024" s="17"/>
      <c r="E1024" s="17"/>
    </row>
    <row r="1025" spans="1:5" x14ac:dyDescent="0.3">
      <c r="A1025" s="196"/>
      <c r="B1025" s="17"/>
      <c r="C1025" s="17"/>
      <c r="D1025" s="17"/>
      <c r="E1025" s="17"/>
    </row>
    <row r="1026" spans="1:5" x14ac:dyDescent="0.3">
      <c r="A1026" s="196"/>
      <c r="B1026" s="17"/>
      <c r="C1026" s="17"/>
      <c r="D1026" s="17"/>
      <c r="E1026" s="17"/>
    </row>
    <row r="1027" spans="1:5" x14ac:dyDescent="0.3">
      <c r="A1027" s="196"/>
      <c r="B1027" s="17"/>
      <c r="C1027" s="17"/>
      <c r="D1027" s="17"/>
      <c r="E1027" s="17"/>
    </row>
    <row r="1028" spans="1:5" x14ac:dyDescent="0.3">
      <c r="A1028" s="196"/>
      <c r="B1028" s="17"/>
      <c r="C1028" s="17"/>
      <c r="D1028" s="17"/>
      <c r="E1028" s="17"/>
    </row>
    <row r="1029" spans="1:5" x14ac:dyDescent="0.3">
      <c r="A1029" s="196"/>
      <c r="B1029" s="17"/>
      <c r="C1029" s="17"/>
      <c r="D1029" s="17"/>
      <c r="E1029" s="17"/>
    </row>
    <row r="1030" spans="1:5" x14ac:dyDescent="0.3">
      <c r="A1030" s="196"/>
      <c r="B1030" s="17"/>
      <c r="C1030" s="17"/>
      <c r="D1030" s="17"/>
      <c r="E1030" s="17"/>
    </row>
    <row r="1031" spans="1:5" x14ac:dyDescent="0.3">
      <c r="A1031" s="196"/>
      <c r="B1031" s="17"/>
      <c r="C1031" s="17"/>
      <c r="D1031" s="17"/>
      <c r="E1031" s="17"/>
    </row>
    <row r="1032" spans="1:5" x14ac:dyDescent="0.3">
      <c r="A1032" s="196"/>
      <c r="B1032" s="17"/>
      <c r="C1032" s="17"/>
      <c r="D1032" s="17"/>
      <c r="E1032" s="17"/>
    </row>
    <row r="1033" spans="1:5" x14ac:dyDescent="0.3">
      <c r="A1033" s="196"/>
      <c r="B1033" s="17"/>
      <c r="C1033" s="17"/>
      <c r="D1033" s="17"/>
      <c r="E1033" s="17"/>
    </row>
    <row r="1034" spans="1:5" x14ac:dyDescent="0.3">
      <c r="A1034" s="196"/>
      <c r="B1034" s="17"/>
      <c r="C1034" s="17"/>
      <c r="D1034" s="17"/>
      <c r="E1034" s="17"/>
    </row>
    <row r="1035" spans="1:5" x14ac:dyDescent="0.3">
      <c r="A1035" s="196"/>
      <c r="B1035" s="17"/>
      <c r="C1035" s="17"/>
      <c r="D1035" s="17"/>
      <c r="E1035" s="17"/>
    </row>
    <row r="1036" spans="1:5" x14ac:dyDescent="0.3">
      <c r="A1036" s="196"/>
      <c r="B1036" s="17"/>
      <c r="C1036" s="17"/>
      <c r="D1036" s="17"/>
      <c r="E1036" s="17"/>
    </row>
    <row r="1037" spans="1:5" x14ac:dyDescent="0.3">
      <c r="A1037" s="196"/>
      <c r="B1037" s="17"/>
      <c r="C1037" s="17"/>
      <c r="D1037" s="17"/>
      <c r="E1037" s="17"/>
    </row>
    <row r="1038" spans="1:5" x14ac:dyDescent="0.3">
      <c r="A1038" s="196"/>
      <c r="B1038" s="17"/>
      <c r="C1038" s="17"/>
      <c r="D1038" s="17"/>
      <c r="E1038" s="17"/>
    </row>
    <row r="1039" spans="1:5" x14ac:dyDescent="0.3">
      <c r="A1039" s="196"/>
      <c r="B1039" s="17"/>
      <c r="C1039" s="17"/>
      <c r="D1039" s="17"/>
      <c r="E1039" s="17"/>
    </row>
    <row r="1040" spans="1:5" x14ac:dyDescent="0.3">
      <c r="A1040" s="196"/>
      <c r="B1040" s="17"/>
      <c r="C1040" s="17"/>
      <c r="D1040" s="17"/>
      <c r="E1040" s="17"/>
    </row>
    <row r="1041" spans="1:5" x14ac:dyDescent="0.3">
      <c r="A1041" s="196"/>
      <c r="B1041" s="17"/>
      <c r="C1041" s="17"/>
      <c r="D1041" s="17"/>
      <c r="E1041" s="17"/>
    </row>
    <row r="1042" spans="1:5" x14ac:dyDescent="0.3">
      <c r="A1042" s="196"/>
      <c r="B1042" s="17"/>
      <c r="C1042" s="17"/>
      <c r="D1042" s="17"/>
      <c r="E1042" s="17"/>
    </row>
    <row r="1043" spans="1:5" x14ac:dyDescent="0.3">
      <c r="A1043" s="196"/>
      <c r="B1043" s="17"/>
      <c r="C1043" s="17"/>
      <c r="D1043" s="17"/>
      <c r="E1043" s="17"/>
    </row>
    <row r="1044" spans="1:5" x14ac:dyDescent="0.3">
      <c r="A1044" s="196"/>
      <c r="B1044" s="17"/>
      <c r="C1044" s="17"/>
      <c r="D1044" s="17"/>
      <c r="E1044" s="17"/>
    </row>
    <row r="1045" spans="1:5" x14ac:dyDescent="0.3">
      <c r="A1045" s="196"/>
      <c r="B1045" s="17"/>
      <c r="C1045" s="17"/>
      <c r="D1045" s="17"/>
      <c r="E1045" s="17"/>
    </row>
    <row r="1046" spans="1:5" x14ac:dyDescent="0.3">
      <c r="A1046" s="196"/>
      <c r="B1046" s="17"/>
      <c r="C1046" s="17"/>
      <c r="D1046" s="17"/>
      <c r="E1046" s="17"/>
    </row>
    <row r="1047" spans="1:5" x14ac:dyDescent="0.3">
      <c r="A1047" s="196"/>
      <c r="B1047" s="17"/>
      <c r="C1047" s="17"/>
      <c r="D1047" s="17"/>
      <c r="E1047" s="17"/>
    </row>
    <row r="1048" spans="1:5" x14ac:dyDescent="0.3">
      <c r="A1048" s="196"/>
      <c r="B1048" s="17"/>
      <c r="C1048" s="17"/>
      <c r="D1048" s="17"/>
      <c r="E1048" s="17"/>
    </row>
    <row r="1049" spans="1:5" x14ac:dyDescent="0.3">
      <c r="A1049" s="196"/>
      <c r="B1049" s="17"/>
      <c r="C1049" s="17"/>
      <c r="D1049" s="17"/>
      <c r="E1049" s="17"/>
    </row>
    <row r="1050" spans="1:5" x14ac:dyDescent="0.3">
      <c r="A1050" s="196"/>
      <c r="B1050" s="17"/>
      <c r="C1050" s="17"/>
      <c r="D1050" s="17"/>
      <c r="E1050" s="17"/>
    </row>
    <row r="1051" spans="1:5" x14ac:dyDescent="0.3">
      <c r="A1051" s="196"/>
      <c r="B1051" s="17"/>
      <c r="C1051" s="17"/>
      <c r="D1051" s="17"/>
      <c r="E1051" s="17"/>
    </row>
    <row r="1052" spans="1:5" x14ac:dyDescent="0.3">
      <c r="A1052" s="196"/>
      <c r="B1052" s="17"/>
      <c r="C1052" s="17"/>
      <c r="D1052" s="17"/>
      <c r="E1052" s="17"/>
    </row>
    <row r="1053" spans="1:5" x14ac:dyDescent="0.3">
      <c r="A1053" s="196"/>
      <c r="B1053" s="17"/>
      <c r="C1053" s="17"/>
      <c r="D1053" s="17"/>
      <c r="E1053" s="17"/>
    </row>
    <row r="1054" spans="1:5" x14ac:dyDescent="0.3">
      <c r="A1054" s="196"/>
      <c r="B1054" s="17"/>
      <c r="C1054" s="17"/>
      <c r="D1054" s="17"/>
      <c r="E1054" s="17"/>
    </row>
    <row r="1055" spans="1:5" x14ac:dyDescent="0.3">
      <c r="A1055" s="196"/>
      <c r="B1055" s="17"/>
      <c r="C1055" s="17"/>
      <c r="D1055" s="17"/>
      <c r="E1055" s="17"/>
    </row>
    <row r="1056" spans="1:5" x14ac:dyDescent="0.3">
      <c r="A1056" s="196"/>
      <c r="B1056" s="17"/>
      <c r="C1056" s="17"/>
      <c r="D1056" s="17"/>
      <c r="E1056" s="17"/>
    </row>
    <row r="1057" spans="1:5" x14ac:dyDescent="0.3">
      <c r="A1057" s="196"/>
      <c r="B1057" s="17"/>
      <c r="C1057" s="17"/>
      <c r="D1057" s="17"/>
      <c r="E1057" s="17"/>
    </row>
    <row r="1058" spans="1:5" x14ac:dyDescent="0.3">
      <c r="A1058" s="196"/>
      <c r="B1058" s="17"/>
      <c r="C1058" s="17"/>
      <c r="D1058" s="17"/>
      <c r="E1058" s="17"/>
    </row>
    <row r="1059" spans="1:5" x14ac:dyDescent="0.3">
      <c r="A1059" s="196"/>
      <c r="B1059" s="17"/>
      <c r="C1059" s="17"/>
      <c r="D1059" s="17"/>
      <c r="E1059" s="17"/>
    </row>
    <row r="1060" spans="1:5" x14ac:dyDescent="0.3">
      <c r="A1060" s="196"/>
      <c r="B1060" s="17"/>
      <c r="C1060" s="17"/>
      <c r="D1060" s="17"/>
      <c r="E1060" s="17"/>
    </row>
    <row r="1061" spans="1:5" x14ac:dyDescent="0.3">
      <c r="A1061" s="196"/>
      <c r="B1061" s="17"/>
      <c r="C1061" s="17"/>
      <c r="D1061" s="17"/>
      <c r="E1061" s="17"/>
    </row>
    <row r="1062" spans="1:5" x14ac:dyDescent="0.3">
      <c r="A1062" s="196"/>
      <c r="B1062" s="17"/>
      <c r="C1062" s="17"/>
      <c r="D1062" s="17"/>
      <c r="E1062" s="17"/>
    </row>
    <row r="1063" spans="1:5" x14ac:dyDescent="0.3">
      <c r="A1063" s="196"/>
      <c r="B1063" s="17"/>
      <c r="C1063" s="17"/>
      <c r="D1063" s="17"/>
      <c r="E1063" s="17"/>
    </row>
    <row r="1064" spans="1:5" x14ac:dyDescent="0.3">
      <c r="A1064" s="196"/>
      <c r="B1064" s="17"/>
      <c r="C1064" s="17"/>
      <c r="D1064" s="17"/>
      <c r="E1064" s="17"/>
    </row>
    <row r="1065" spans="1:5" x14ac:dyDescent="0.3">
      <c r="A1065" s="196"/>
      <c r="B1065" s="17"/>
      <c r="C1065" s="17"/>
      <c r="D1065" s="17"/>
      <c r="E1065" s="17"/>
    </row>
    <row r="1066" spans="1:5" x14ac:dyDescent="0.3">
      <c r="A1066" s="196"/>
      <c r="B1066" s="17"/>
      <c r="C1066" s="17"/>
      <c r="D1066" s="17"/>
      <c r="E1066" s="17"/>
    </row>
    <row r="1067" spans="1:5" x14ac:dyDescent="0.3">
      <c r="A1067" s="196"/>
      <c r="B1067" s="17"/>
      <c r="C1067" s="17"/>
      <c r="D1067" s="17"/>
      <c r="E1067" s="17"/>
    </row>
    <row r="1068" spans="1:5" x14ac:dyDescent="0.3">
      <c r="A1068" s="196"/>
      <c r="B1068" s="17"/>
      <c r="C1068" s="17"/>
      <c r="D1068" s="17"/>
      <c r="E1068" s="17"/>
    </row>
    <row r="1069" spans="1:5" x14ac:dyDescent="0.3">
      <c r="A1069" s="196"/>
      <c r="B1069" s="17"/>
      <c r="C1069" s="17"/>
      <c r="D1069" s="17"/>
      <c r="E1069" s="17"/>
    </row>
    <row r="1070" spans="1:5" x14ac:dyDescent="0.3">
      <c r="A1070" s="196"/>
      <c r="B1070" s="17"/>
      <c r="C1070" s="17"/>
      <c r="D1070" s="17"/>
      <c r="E1070" s="17"/>
    </row>
    <row r="1071" spans="1:5" x14ac:dyDescent="0.3">
      <c r="A1071" s="196"/>
      <c r="B1071" s="17"/>
      <c r="C1071" s="17"/>
      <c r="D1071" s="17"/>
      <c r="E1071" s="17"/>
    </row>
    <row r="1072" spans="1:5" x14ac:dyDescent="0.3">
      <c r="A1072" s="196"/>
      <c r="B1072" s="17"/>
      <c r="C1072" s="17"/>
      <c r="D1072" s="17"/>
      <c r="E1072" s="17"/>
    </row>
    <row r="1073" spans="1:5" x14ac:dyDescent="0.3">
      <c r="A1073" s="196"/>
      <c r="B1073" s="17"/>
      <c r="C1073" s="17"/>
      <c r="D1073" s="17"/>
      <c r="E1073" s="17"/>
    </row>
    <row r="1074" spans="1:5" x14ac:dyDescent="0.3">
      <c r="A1074" s="196"/>
      <c r="B1074" s="17"/>
      <c r="C1074" s="17"/>
      <c r="D1074" s="17"/>
      <c r="E1074" s="17"/>
    </row>
    <row r="1075" spans="1:5" x14ac:dyDescent="0.3">
      <c r="A1075" s="196"/>
      <c r="B1075" s="17"/>
      <c r="C1075" s="17"/>
      <c r="D1075" s="17"/>
      <c r="E1075" s="17"/>
    </row>
    <row r="1076" spans="1:5" x14ac:dyDescent="0.3">
      <c r="A1076" s="196"/>
      <c r="B1076" s="17"/>
      <c r="C1076" s="17"/>
      <c r="D1076" s="17"/>
      <c r="E1076" s="17"/>
    </row>
    <row r="1077" spans="1:5" x14ac:dyDescent="0.3">
      <c r="A1077" s="196"/>
      <c r="B1077" s="17"/>
      <c r="C1077" s="17"/>
      <c r="D1077" s="17"/>
      <c r="E1077" s="17"/>
    </row>
    <row r="1078" spans="1:5" x14ac:dyDescent="0.3">
      <c r="A1078" s="196"/>
      <c r="B1078" s="17"/>
      <c r="C1078" s="17"/>
      <c r="D1078" s="17"/>
      <c r="E1078" s="17"/>
    </row>
    <row r="1079" spans="1:5" x14ac:dyDescent="0.3">
      <c r="A1079" s="196"/>
      <c r="B1079" s="17"/>
      <c r="C1079" s="17"/>
      <c r="D1079" s="17"/>
      <c r="E1079" s="17"/>
    </row>
    <row r="1080" spans="1:5" x14ac:dyDescent="0.3">
      <c r="A1080" s="196"/>
      <c r="B1080" s="17"/>
      <c r="C1080" s="17"/>
      <c r="D1080" s="17"/>
      <c r="E1080" s="17"/>
    </row>
    <row r="1081" spans="1:5" x14ac:dyDescent="0.3">
      <c r="A1081" s="196"/>
      <c r="B1081" s="17"/>
      <c r="C1081" s="17"/>
      <c r="D1081" s="17"/>
      <c r="E1081" s="17"/>
    </row>
    <row r="1082" spans="1:5" x14ac:dyDescent="0.3">
      <c r="A1082" s="196"/>
      <c r="B1082" s="17"/>
      <c r="C1082" s="17"/>
      <c r="D1082" s="17"/>
      <c r="E1082" s="17"/>
    </row>
    <row r="1083" spans="1:5" x14ac:dyDescent="0.3">
      <c r="A1083" s="196"/>
      <c r="B1083" s="17"/>
      <c r="C1083" s="17"/>
      <c r="D1083" s="17"/>
      <c r="E1083" s="17"/>
    </row>
    <row r="1084" spans="1:5" x14ac:dyDescent="0.3">
      <c r="A1084" s="196"/>
      <c r="B1084" s="17"/>
      <c r="C1084" s="17"/>
      <c r="D1084" s="17"/>
      <c r="E1084" s="17"/>
    </row>
    <row r="1085" spans="1:5" x14ac:dyDescent="0.3">
      <c r="A1085" s="196"/>
      <c r="B1085" s="17"/>
      <c r="C1085" s="17"/>
      <c r="D1085" s="17"/>
      <c r="E1085" s="17"/>
    </row>
    <row r="1086" spans="1:5" x14ac:dyDescent="0.3">
      <c r="A1086" s="196"/>
      <c r="B1086" s="17"/>
      <c r="C1086" s="17"/>
      <c r="D1086" s="17"/>
      <c r="E1086" s="17"/>
    </row>
    <row r="1087" spans="1:5" x14ac:dyDescent="0.3">
      <c r="A1087" s="196"/>
      <c r="B1087" s="17"/>
      <c r="C1087" s="17"/>
      <c r="D1087" s="17"/>
      <c r="E1087" s="17"/>
    </row>
    <row r="1088" spans="1:5" x14ac:dyDescent="0.3">
      <c r="A1088" s="196"/>
      <c r="B1088" s="17"/>
      <c r="C1088" s="17"/>
      <c r="D1088" s="17"/>
      <c r="E1088" s="17"/>
    </row>
    <row r="1089" spans="1:5" x14ac:dyDescent="0.3">
      <c r="A1089" s="196"/>
      <c r="B1089" s="17"/>
      <c r="C1089" s="17"/>
      <c r="D1089" s="17"/>
      <c r="E1089" s="17"/>
    </row>
    <row r="1090" spans="1:5" x14ac:dyDescent="0.3">
      <c r="A1090" s="196"/>
      <c r="B1090" s="17"/>
      <c r="C1090" s="17"/>
      <c r="D1090" s="17"/>
      <c r="E1090" s="17"/>
    </row>
    <row r="1091" spans="1:5" x14ac:dyDescent="0.3">
      <c r="A1091" s="196"/>
      <c r="B1091" s="17"/>
      <c r="C1091" s="17"/>
      <c r="D1091" s="17"/>
      <c r="E1091" s="17"/>
    </row>
    <row r="1092" spans="1:5" x14ac:dyDescent="0.3">
      <c r="A1092" s="196"/>
      <c r="B1092" s="17"/>
      <c r="C1092" s="17"/>
      <c r="D1092" s="17"/>
      <c r="E1092" s="17"/>
    </row>
    <row r="1093" spans="1:5" x14ac:dyDescent="0.3">
      <c r="A1093" s="196"/>
      <c r="B1093" s="17"/>
      <c r="C1093" s="17"/>
      <c r="D1093" s="17"/>
      <c r="E1093" s="17"/>
    </row>
    <row r="1094" spans="1:5" x14ac:dyDescent="0.3">
      <c r="A1094" s="196"/>
      <c r="B1094" s="17"/>
      <c r="C1094" s="17"/>
      <c r="D1094" s="17"/>
      <c r="E1094" s="17"/>
    </row>
    <row r="1095" spans="1:5" x14ac:dyDescent="0.3">
      <c r="A1095" s="196"/>
      <c r="B1095" s="17"/>
      <c r="C1095" s="17"/>
      <c r="D1095" s="17"/>
      <c r="E1095" s="17"/>
    </row>
    <row r="1096" spans="1:5" x14ac:dyDescent="0.3">
      <c r="A1096" s="196"/>
      <c r="B1096" s="17"/>
      <c r="C1096" s="17"/>
      <c r="D1096" s="17"/>
      <c r="E1096" s="17"/>
    </row>
    <row r="1097" spans="1:5" x14ac:dyDescent="0.3">
      <c r="A1097" s="196"/>
      <c r="B1097" s="17"/>
      <c r="C1097" s="17"/>
      <c r="D1097" s="17"/>
      <c r="E1097" s="17"/>
    </row>
    <row r="1098" spans="1:5" x14ac:dyDescent="0.3">
      <c r="A1098" s="196"/>
      <c r="B1098" s="17"/>
      <c r="C1098" s="17"/>
      <c r="D1098" s="17"/>
      <c r="E1098" s="17"/>
    </row>
    <row r="1099" spans="1:5" x14ac:dyDescent="0.3">
      <c r="A1099" s="196"/>
      <c r="B1099" s="17"/>
      <c r="C1099" s="17"/>
      <c r="D1099" s="17"/>
      <c r="E1099" s="17"/>
    </row>
    <row r="1100" spans="1:5" x14ac:dyDescent="0.3">
      <c r="A1100" s="196"/>
      <c r="B1100" s="17"/>
      <c r="C1100" s="17"/>
      <c r="D1100" s="17"/>
      <c r="E1100" s="17"/>
    </row>
    <row r="1101" spans="1:5" x14ac:dyDescent="0.3">
      <c r="A1101" s="196"/>
      <c r="B1101" s="17"/>
      <c r="C1101" s="17"/>
      <c r="D1101" s="17"/>
      <c r="E1101" s="17"/>
    </row>
    <row r="1102" spans="1:5" x14ac:dyDescent="0.3">
      <c r="A1102" s="196"/>
      <c r="B1102" s="17"/>
      <c r="C1102" s="17"/>
      <c r="D1102" s="17"/>
      <c r="E1102" s="17"/>
    </row>
    <row r="1103" spans="1:5" x14ac:dyDescent="0.3">
      <c r="A1103" s="196"/>
      <c r="B1103" s="17"/>
      <c r="C1103" s="17"/>
      <c r="D1103" s="17"/>
      <c r="E1103" s="17"/>
    </row>
    <row r="1104" spans="1:5" x14ac:dyDescent="0.3">
      <c r="A1104" s="196"/>
      <c r="B1104" s="17"/>
      <c r="C1104" s="17"/>
      <c r="D1104" s="17"/>
      <c r="E1104" s="17"/>
    </row>
    <row r="1105" spans="1:5" x14ac:dyDescent="0.3">
      <c r="A1105" s="196"/>
      <c r="B1105" s="17"/>
      <c r="C1105" s="17"/>
      <c r="D1105" s="17"/>
      <c r="E1105" s="17"/>
    </row>
    <row r="1106" spans="1:5" x14ac:dyDescent="0.3">
      <c r="A1106" s="196"/>
      <c r="B1106" s="17"/>
      <c r="C1106" s="17"/>
      <c r="D1106" s="17"/>
      <c r="E1106" s="17"/>
    </row>
    <row r="1107" spans="1:5" x14ac:dyDescent="0.3">
      <c r="A1107" s="196"/>
      <c r="B1107" s="17"/>
      <c r="C1107" s="17"/>
      <c r="D1107" s="17"/>
      <c r="E1107" s="17"/>
    </row>
    <row r="1108" spans="1:5" x14ac:dyDescent="0.3">
      <c r="A1108" s="196"/>
      <c r="B1108" s="17"/>
      <c r="C1108" s="17"/>
      <c r="D1108" s="17"/>
      <c r="E1108" s="17"/>
    </row>
    <row r="1109" spans="1:5" x14ac:dyDescent="0.3">
      <c r="A1109" s="196"/>
      <c r="B1109" s="17"/>
      <c r="C1109" s="17"/>
      <c r="D1109" s="17"/>
      <c r="E1109" s="17"/>
    </row>
    <row r="1110" spans="1:5" x14ac:dyDescent="0.3">
      <c r="A1110" s="196"/>
      <c r="B1110" s="17"/>
      <c r="C1110" s="17"/>
      <c r="D1110" s="17"/>
      <c r="E1110" s="17"/>
    </row>
    <row r="1111" spans="1:5" x14ac:dyDescent="0.3">
      <c r="A1111" s="196"/>
      <c r="B1111" s="17"/>
      <c r="C1111" s="17"/>
      <c r="D1111" s="17"/>
      <c r="E1111" s="17"/>
    </row>
    <row r="1112" spans="1:5" x14ac:dyDescent="0.3">
      <c r="A1112" s="196"/>
      <c r="B1112" s="17"/>
      <c r="C1112" s="17"/>
      <c r="D1112" s="17"/>
      <c r="E1112" s="17"/>
    </row>
    <row r="1113" spans="1:5" x14ac:dyDescent="0.3">
      <c r="A1113" s="196"/>
      <c r="B1113" s="17"/>
      <c r="C1113" s="17"/>
      <c r="D1113" s="17"/>
      <c r="E1113" s="17"/>
    </row>
    <row r="1114" spans="1:5" x14ac:dyDescent="0.3">
      <c r="A1114" s="196"/>
      <c r="B1114" s="17"/>
      <c r="C1114" s="17"/>
      <c r="D1114" s="17"/>
      <c r="E1114" s="17"/>
    </row>
    <row r="1115" spans="1:5" x14ac:dyDescent="0.3">
      <c r="A1115" s="196"/>
      <c r="B1115" s="17"/>
      <c r="C1115" s="17"/>
      <c r="D1115" s="17"/>
      <c r="E1115" s="17"/>
    </row>
    <row r="1116" spans="1:5" x14ac:dyDescent="0.3">
      <c r="A1116" s="196"/>
      <c r="B1116" s="17"/>
      <c r="C1116" s="17"/>
      <c r="D1116" s="17"/>
      <c r="E1116" s="17"/>
    </row>
    <row r="1117" spans="1:5" x14ac:dyDescent="0.3">
      <c r="A1117" s="196"/>
      <c r="B1117" s="17"/>
      <c r="C1117" s="17"/>
      <c r="D1117" s="17"/>
      <c r="E1117" s="17"/>
    </row>
    <row r="1118" spans="1:5" x14ac:dyDescent="0.3">
      <c r="A1118" s="196"/>
      <c r="B1118" s="17"/>
      <c r="C1118" s="17"/>
      <c r="D1118" s="17"/>
      <c r="E1118" s="17"/>
    </row>
    <row r="1119" spans="1:5" x14ac:dyDescent="0.3">
      <c r="A1119" s="196"/>
      <c r="B1119" s="17"/>
      <c r="C1119" s="17"/>
      <c r="D1119" s="17"/>
      <c r="E1119" s="17"/>
    </row>
    <row r="1120" spans="1:5" x14ac:dyDescent="0.3">
      <c r="A1120" s="196"/>
      <c r="B1120" s="17"/>
      <c r="C1120" s="17"/>
      <c r="D1120" s="17"/>
      <c r="E1120" s="17"/>
    </row>
    <row r="1121" spans="1:5" x14ac:dyDescent="0.3">
      <c r="A1121" s="196"/>
      <c r="B1121" s="17"/>
      <c r="C1121" s="17"/>
      <c r="D1121" s="17"/>
      <c r="E1121" s="17"/>
    </row>
    <row r="1122" spans="1:5" x14ac:dyDescent="0.3">
      <c r="A1122" s="196"/>
      <c r="B1122" s="17"/>
      <c r="C1122" s="17"/>
      <c r="D1122" s="17"/>
      <c r="E1122" s="17"/>
    </row>
    <row r="1123" spans="1:5" x14ac:dyDescent="0.3">
      <c r="A1123" s="196"/>
      <c r="B1123" s="17"/>
      <c r="C1123" s="17"/>
      <c r="D1123" s="17"/>
      <c r="E1123" s="17"/>
    </row>
    <row r="1124" spans="1:5" x14ac:dyDescent="0.3">
      <c r="A1124" s="196"/>
      <c r="B1124" s="17"/>
      <c r="C1124" s="17"/>
      <c r="D1124" s="17"/>
      <c r="E1124" s="17"/>
    </row>
    <row r="1125" spans="1:5" x14ac:dyDescent="0.3">
      <c r="A1125" s="196"/>
      <c r="B1125" s="17"/>
      <c r="C1125" s="17"/>
      <c r="D1125" s="17"/>
      <c r="E1125" s="17"/>
    </row>
    <row r="1126" spans="1:5" x14ac:dyDescent="0.3">
      <c r="A1126" s="196"/>
      <c r="B1126" s="17"/>
      <c r="C1126" s="17"/>
      <c r="D1126" s="17"/>
      <c r="E1126" s="17"/>
    </row>
    <row r="1127" spans="1:5" x14ac:dyDescent="0.3">
      <c r="A1127" s="196"/>
      <c r="B1127" s="17"/>
      <c r="C1127" s="17"/>
      <c r="D1127" s="17"/>
      <c r="E1127" s="17"/>
    </row>
    <row r="1128" spans="1:5" x14ac:dyDescent="0.3">
      <c r="A1128" s="196"/>
      <c r="B1128" s="17"/>
      <c r="C1128" s="17"/>
      <c r="D1128" s="17"/>
      <c r="E1128" s="17"/>
    </row>
    <row r="1129" spans="1:5" x14ac:dyDescent="0.3">
      <c r="A1129" s="196"/>
      <c r="B1129" s="17"/>
      <c r="C1129" s="17"/>
      <c r="D1129" s="17"/>
      <c r="E1129" s="17"/>
    </row>
    <row r="1130" spans="1:5" x14ac:dyDescent="0.3">
      <c r="A1130" s="196"/>
      <c r="B1130" s="17"/>
      <c r="C1130" s="17"/>
      <c r="D1130" s="17"/>
      <c r="E1130" s="17"/>
    </row>
    <row r="1131" spans="1:5" x14ac:dyDescent="0.3">
      <c r="A1131" s="196"/>
      <c r="B1131" s="17"/>
      <c r="C1131" s="17"/>
      <c r="D1131" s="17"/>
      <c r="E1131" s="17"/>
    </row>
    <row r="1132" spans="1:5" x14ac:dyDescent="0.3">
      <c r="A1132" s="196"/>
      <c r="B1132" s="17"/>
      <c r="C1132" s="17"/>
      <c r="D1132" s="17"/>
      <c r="E1132" s="17"/>
    </row>
    <row r="1133" spans="1:5" x14ac:dyDescent="0.3">
      <c r="A1133" s="196"/>
      <c r="B1133" s="17"/>
      <c r="C1133" s="17"/>
      <c r="D1133" s="17"/>
      <c r="E1133" s="17"/>
    </row>
    <row r="1134" spans="1:5" x14ac:dyDescent="0.3">
      <c r="A1134" s="196"/>
      <c r="B1134" s="17"/>
      <c r="C1134" s="17"/>
      <c r="D1134" s="17"/>
      <c r="E1134" s="17"/>
    </row>
    <row r="1135" spans="1:5" x14ac:dyDescent="0.3">
      <c r="A1135" s="196"/>
      <c r="B1135" s="17"/>
      <c r="C1135" s="17"/>
      <c r="D1135" s="17"/>
      <c r="E1135" s="17"/>
    </row>
    <row r="1136" spans="1:5" x14ac:dyDescent="0.3">
      <c r="A1136" s="196"/>
      <c r="B1136" s="17"/>
      <c r="C1136" s="17"/>
      <c r="D1136" s="17"/>
      <c r="E1136" s="17"/>
    </row>
    <row r="1137" spans="1:5" x14ac:dyDescent="0.3">
      <c r="A1137" s="196"/>
      <c r="B1137" s="17"/>
      <c r="C1137" s="17"/>
      <c r="D1137" s="17"/>
      <c r="E1137" s="17"/>
    </row>
    <row r="1138" spans="1:5" x14ac:dyDescent="0.3">
      <c r="A1138" s="196"/>
      <c r="B1138" s="17"/>
      <c r="C1138" s="17"/>
      <c r="D1138" s="17"/>
      <c r="E1138" s="17"/>
    </row>
    <row r="1139" spans="1:5" x14ac:dyDescent="0.3">
      <c r="A1139" s="196"/>
      <c r="B1139" s="17"/>
      <c r="C1139" s="17"/>
      <c r="D1139" s="17"/>
      <c r="E1139" s="17"/>
    </row>
    <row r="1140" spans="1:5" x14ac:dyDescent="0.3">
      <c r="A1140" s="196"/>
      <c r="B1140" s="17"/>
      <c r="C1140" s="17"/>
      <c r="D1140" s="17"/>
      <c r="E1140" s="17"/>
    </row>
    <row r="1141" spans="1:5" x14ac:dyDescent="0.3">
      <c r="A1141" s="196"/>
      <c r="B1141" s="17"/>
      <c r="C1141" s="17"/>
      <c r="D1141" s="17"/>
      <c r="E1141" s="17"/>
    </row>
    <row r="1142" spans="1:5" x14ac:dyDescent="0.3">
      <c r="A1142" s="196"/>
      <c r="B1142" s="17"/>
      <c r="C1142" s="17"/>
      <c r="D1142" s="17"/>
      <c r="E1142" s="17"/>
    </row>
    <row r="1143" spans="1:5" x14ac:dyDescent="0.3">
      <c r="A1143" s="196"/>
      <c r="B1143" s="17"/>
      <c r="C1143" s="17"/>
      <c r="D1143" s="17"/>
      <c r="E1143" s="17"/>
    </row>
    <row r="1144" spans="1:5" x14ac:dyDescent="0.3">
      <c r="A1144" s="196"/>
      <c r="B1144" s="17"/>
      <c r="C1144" s="17"/>
      <c r="D1144" s="17"/>
      <c r="E1144" s="17"/>
    </row>
    <row r="1145" spans="1:5" x14ac:dyDescent="0.3">
      <c r="A1145" s="196"/>
      <c r="B1145" s="17"/>
      <c r="C1145" s="17"/>
      <c r="D1145" s="17"/>
      <c r="E1145" s="17"/>
    </row>
    <row r="1146" spans="1:5" x14ac:dyDescent="0.3">
      <c r="A1146" s="196"/>
      <c r="B1146" s="17"/>
      <c r="C1146" s="17"/>
      <c r="D1146" s="17"/>
      <c r="E1146" s="17"/>
    </row>
    <row r="1147" spans="1:5" x14ac:dyDescent="0.3">
      <c r="A1147" s="196"/>
      <c r="B1147" s="17"/>
      <c r="C1147" s="17"/>
      <c r="D1147" s="17"/>
      <c r="E1147" s="17"/>
    </row>
    <row r="1148" spans="1:5" x14ac:dyDescent="0.3">
      <c r="A1148" s="196"/>
      <c r="B1148" s="17"/>
      <c r="C1148" s="17"/>
      <c r="D1148" s="17"/>
      <c r="E1148" s="17"/>
    </row>
    <row r="1149" spans="1:5" x14ac:dyDescent="0.3">
      <c r="A1149" s="196"/>
      <c r="B1149" s="17"/>
      <c r="C1149" s="17"/>
      <c r="D1149" s="17"/>
      <c r="E1149" s="17"/>
    </row>
    <row r="1150" spans="1:5" x14ac:dyDescent="0.3">
      <c r="A1150" s="196"/>
      <c r="B1150" s="17"/>
      <c r="C1150" s="17"/>
      <c r="D1150" s="17"/>
      <c r="E1150" s="17"/>
    </row>
    <row r="1151" spans="1:5" x14ac:dyDescent="0.3">
      <c r="A1151" s="196"/>
      <c r="B1151" s="17"/>
      <c r="C1151" s="17"/>
      <c r="D1151" s="17"/>
      <c r="E1151" s="17"/>
    </row>
    <row r="1152" spans="1:5" x14ac:dyDescent="0.3">
      <c r="A1152" s="196"/>
      <c r="B1152" s="17"/>
      <c r="C1152" s="17"/>
      <c r="D1152" s="17"/>
      <c r="E1152" s="17"/>
    </row>
    <row r="1153" spans="1:5" x14ac:dyDescent="0.3">
      <c r="A1153" s="196"/>
      <c r="B1153" s="17"/>
      <c r="C1153" s="17"/>
      <c r="D1153" s="17"/>
      <c r="E1153" s="17"/>
    </row>
    <row r="1154" spans="1:5" x14ac:dyDescent="0.3">
      <c r="A1154" s="196"/>
      <c r="B1154" s="17"/>
      <c r="C1154" s="17"/>
      <c r="D1154" s="17"/>
      <c r="E1154" s="17"/>
    </row>
    <row r="1155" spans="1:5" x14ac:dyDescent="0.3">
      <c r="A1155" s="196"/>
      <c r="B1155" s="17"/>
      <c r="C1155" s="17"/>
      <c r="D1155" s="17"/>
      <c r="E1155" s="17"/>
    </row>
    <row r="1156" spans="1:5" x14ac:dyDescent="0.3">
      <c r="A1156" s="196"/>
      <c r="B1156" s="17"/>
      <c r="C1156" s="17"/>
      <c r="D1156" s="17"/>
      <c r="E1156" s="17"/>
    </row>
    <row r="1157" spans="1:5" x14ac:dyDescent="0.3">
      <c r="A1157" s="196"/>
      <c r="B1157" s="17"/>
      <c r="C1157" s="17"/>
      <c r="D1157" s="17"/>
      <c r="E1157" s="17"/>
    </row>
    <row r="1158" spans="1:5" x14ac:dyDescent="0.3">
      <c r="A1158" s="196"/>
      <c r="B1158" s="17"/>
      <c r="C1158" s="17"/>
      <c r="D1158" s="17"/>
      <c r="E1158" s="17"/>
    </row>
    <row r="1159" spans="1:5" x14ac:dyDescent="0.3">
      <c r="A1159" s="196"/>
      <c r="B1159" s="17"/>
      <c r="C1159" s="17"/>
      <c r="D1159" s="17"/>
      <c r="E1159" s="17"/>
    </row>
    <row r="1160" spans="1:5" x14ac:dyDescent="0.3">
      <c r="A1160" s="196"/>
      <c r="B1160" s="17"/>
      <c r="C1160" s="17"/>
      <c r="D1160" s="17"/>
      <c r="E1160" s="17"/>
    </row>
    <row r="1161" spans="1:5" x14ac:dyDescent="0.3">
      <c r="A1161" s="196"/>
      <c r="B1161" s="17"/>
      <c r="C1161" s="17"/>
      <c r="D1161" s="17"/>
      <c r="E1161" s="17"/>
    </row>
    <row r="1162" spans="1:5" x14ac:dyDescent="0.3">
      <c r="A1162" s="196"/>
      <c r="B1162" s="17"/>
      <c r="C1162" s="17"/>
      <c r="D1162" s="17"/>
      <c r="E1162" s="17"/>
    </row>
    <row r="1163" spans="1:5" x14ac:dyDescent="0.3">
      <c r="A1163" s="196"/>
      <c r="B1163" s="17"/>
      <c r="C1163" s="17"/>
      <c r="D1163" s="17"/>
      <c r="E1163" s="17"/>
    </row>
    <row r="1164" spans="1:5" x14ac:dyDescent="0.3">
      <c r="A1164" s="196"/>
      <c r="B1164" s="17"/>
      <c r="C1164" s="17"/>
      <c r="D1164" s="17"/>
      <c r="E1164" s="17"/>
    </row>
    <row r="1165" spans="1:5" x14ac:dyDescent="0.3">
      <c r="A1165" s="196"/>
      <c r="B1165" s="17"/>
      <c r="C1165" s="17"/>
      <c r="D1165" s="17"/>
      <c r="E1165" s="17"/>
    </row>
    <row r="1166" spans="1:5" x14ac:dyDescent="0.3">
      <c r="A1166" s="196"/>
      <c r="B1166" s="17"/>
      <c r="C1166" s="17"/>
      <c r="D1166" s="17"/>
      <c r="E1166" s="17"/>
    </row>
    <row r="1167" spans="1:5" x14ac:dyDescent="0.3">
      <c r="A1167" s="196"/>
      <c r="B1167" s="17"/>
      <c r="C1167" s="17"/>
      <c r="D1167" s="17"/>
      <c r="E1167" s="17"/>
    </row>
    <row r="1168" spans="1:5" x14ac:dyDescent="0.3">
      <c r="A1168" s="196"/>
      <c r="B1168" s="17"/>
      <c r="C1168" s="17"/>
      <c r="D1168" s="17"/>
      <c r="E1168" s="17"/>
    </row>
    <row r="1169" spans="1:5" x14ac:dyDescent="0.3">
      <c r="A1169" s="196"/>
      <c r="B1169" s="17"/>
      <c r="C1169" s="17"/>
      <c r="D1169" s="17"/>
      <c r="E1169" s="17"/>
    </row>
    <row r="1170" spans="1:5" x14ac:dyDescent="0.3">
      <c r="A1170" s="196"/>
      <c r="B1170" s="17"/>
      <c r="C1170" s="17"/>
      <c r="D1170" s="17"/>
      <c r="E1170" s="17"/>
    </row>
    <row r="1171" spans="1:5" x14ac:dyDescent="0.3">
      <c r="A1171" s="196"/>
      <c r="B1171" s="17"/>
      <c r="C1171" s="17"/>
      <c r="D1171" s="17"/>
      <c r="E1171" s="17"/>
    </row>
    <row r="1172" spans="1:5" x14ac:dyDescent="0.3">
      <c r="A1172" s="196"/>
      <c r="B1172" s="17"/>
      <c r="C1172" s="17"/>
      <c r="D1172" s="17"/>
      <c r="E1172" s="17"/>
    </row>
    <row r="1173" spans="1:5" x14ac:dyDescent="0.3">
      <c r="A1173" s="196"/>
      <c r="B1173" s="17"/>
      <c r="C1173" s="17"/>
      <c r="D1173" s="17"/>
      <c r="E1173" s="17"/>
    </row>
    <row r="1174" spans="1:5" x14ac:dyDescent="0.3">
      <c r="A1174" s="196"/>
      <c r="B1174" s="17"/>
      <c r="C1174" s="17"/>
      <c r="D1174" s="17"/>
      <c r="E1174" s="17"/>
    </row>
    <row r="1175" spans="1:5" x14ac:dyDescent="0.3">
      <c r="A1175" s="196"/>
      <c r="B1175" s="17"/>
      <c r="C1175" s="17"/>
      <c r="D1175" s="17"/>
      <c r="E1175" s="17"/>
    </row>
    <row r="1176" spans="1:5" x14ac:dyDescent="0.3">
      <c r="A1176" s="196"/>
      <c r="B1176" s="17"/>
      <c r="C1176" s="17"/>
      <c r="D1176" s="17"/>
      <c r="E1176" s="17"/>
    </row>
    <row r="1177" spans="1:5" x14ac:dyDescent="0.3">
      <c r="A1177" s="196"/>
      <c r="B1177" s="17"/>
      <c r="C1177" s="17"/>
      <c r="D1177" s="17"/>
      <c r="E1177" s="17"/>
    </row>
    <row r="1178" spans="1:5" x14ac:dyDescent="0.3">
      <c r="A1178" s="196"/>
      <c r="B1178" s="17"/>
      <c r="C1178" s="17"/>
      <c r="D1178" s="17"/>
      <c r="E1178" s="17"/>
    </row>
    <row r="1179" spans="1:5" x14ac:dyDescent="0.3">
      <c r="A1179" s="196"/>
      <c r="B1179" s="17"/>
      <c r="C1179" s="17"/>
      <c r="D1179" s="17"/>
      <c r="E1179" s="17"/>
    </row>
    <row r="1180" spans="1:5" x14ac:dyDescent="0.3">
      <c r="A1180" s="196"/>
      <c r="B1180" s="17"/>
      <c r="C1180" s="17"/>
      <c r="D1180" s="17"/>
      <c r="E1180" s="17"/>
    </row>
    <row r="1181" spans="1:5" x14ac:dyDescent="0.3">
      <c r="A1181" s="196"/>
      <c r="B1181" s="17"/>
      <c r="C1181" s="17"/>
      <c r="D1181" s="17"/>
      <c r="E1181" s="17"/>
    </row>
    <row r="1182" spans="1:5" x14ac:dyDescent="0.3">
      <c r="A1182" s="196"/>
      <c r="B1182" s="17"/>
      <c r="C1182" s="17"/>
      <c r="D1182" s="17"/>
      <c r="E1182" s="17"/>
    </row>
    <row r="1183" spans="1:5" x14ac:dyDescent="0.3">
      <c r="A1183" s="196"/>
      <c r="B1183" s="17"/>
      <c r="C1183" s="17"/>
      <c r="D1183" s="17"/>
      <c r="E1183" s="17"/>
    </row>
    <row r="1184" spans="1:5" x14ac:dyDescent="0.3">
      <c r="A1184" s="196"/>
      <c r="B1184" s="17"/>
      <c r="C1184" s="17"/>
      <c r="D1184" s="17"/>
      <c r="E1184" s="17"/>
    </row>
    <row r="1185" spans="1:5" x14ac:dyDescent="0.3">
      <c r="A1185" s="196"/>
      <c r="B1185" s="17"/>
      <c r="C1185" s="17"/>
      <c r="D1185" s="17"/>
      <c r="E1185" s="17"/>
    </row>
    <row r="1186" spans="1:5" x14ac:dyDescent="0.3">
      <c r="A1186" s="196"/>
      <c r="B1186" s="17"/>
      <c r="C1186" s="17"/>
      <c r="D1186" s="17"/>
      <c r="E1186" s="17"/>
    </row>
    <row r="1187" spans="1:5" x14ac:dyDescent="0.3">
      <c r="A1187" s="196"/>
      <c r="B1187" s="17"/>
      <c r="C1187" s="17"/>
      <c r="D1187" s="17"/>
      <c r="E1187" s="17"/>
    </row>
    <row r="1188" spans="1:5" x14ac:dyDescent="0.3">
      <c r="A1188" s="196"/>
      <c r="B1188" s="17"/>
      <c r="C1188" s="17"/>
      <c r="D1188" s="17"/>
      <c r="E1188" s="17"/>
    </row>
    <row r="1189" spans="1:5" x14ac:dyDescent="0.3">
      <c r="A1189" s="196"/>
      <c r="B1189" s="17"/>
      <c r="C1189" s="17"/>
      <c r="D1189" s="17"/>
      <c r="E1189" s="17"/>
    </row>
    <row r="1190" spans="1:5" x14ac:dyDescent="0.3">
      <c r="A1190" s="196"/>
      <c r="B1190" s="17"/>
      <c r="C1190" s="17"/>
      <c r="D1190" s="17"/>
      <c r="E1190" s="17"/>
    </row>
    <row r="1191" spans="1:5" x14ac:dyDescent="0.3">
      <c r="A1191" s="196"/>
      <c r="B1191" s="17"/>
      <c r="C1191" s="17"/>
      <c r="D1191" s="17"/>
      <c r="E1191" s="17"/>
    </row>
    <row r="1192" spans="1:5" x14ac:dyDescent="0.3">
      <c r="A1192" s="196"/>
      <c r="B1192" s="17"/>
      <c r="C1192" s="17"/>
      <c r="D1192" s="17"/>
      <c r="E1192" s="17"/>
    </row>
    <row r="1193" spans="1:5" x14ac:dyDescent="0.3">
      <c r="A1193" s="196"/>
      <c r="B1193" s="17"/>
      <c r="C1193" s="17"/>
      <c r="D1193" s="17"/>
      <c r="E1193" s="17"/>
    </row>
    <row r="1194" spans="1:5" x14ac:dyDescent="0.3">
      <c r="A1194" s="196"/>
      <c r="B1194" s="17"/>
      <c r="C1194" s="17"/>
      <c r="D1194" s="17"/>
      <c r="E1194" s="17"/>
    </row>
    <row r="1195" spans="1:5" x14ac:dyDescent="0.3">
      <c r="A1195" s="196"/>
      <c r="B1195" s="17"/>
      <c r="C1195" s="17"/>
      <c r="D1195" s="17"/>
      <c r="E1195" s="17"/>
    </row>
    <row r="1196" spans="1:5" x14ac:dyDescent="0.3">
      <c r="A1196" s="196"/>
      <c r="B1196" s="17"/>
      <c r="C1196" s="17"/>
      <c r="D1196" s="17"/>
      <c r="E1196" s="17"/>
    </row>
    <row r="1197" spans="1:5" x14ac:dyDescent="0.3">
      <c r="A1197" s="196"/>
      <c r="B1197" s="17"/>
      <c r="C1197" s="17"/>
      <c r="D1197" s="17"/>
      <c r="E1197" s="17"/>
    </row>
    <row r="1198" spans="1:5" x14ac:dyDescent="0.3">
      <c r="A1198" s="196"/>
      <c r="B1198" s="17"/>
      <c r="C1198" s="17"/>
      <c r="D1198" s="17"/>
      <c r="E1198" s="17"/>
    </row>
    <row r="1199" spans="1:5" x14ac:dyDescent="0.3">
      <c r="A1199" s="196"/>
      <c r="B1199" s="17"/>
      <c r="C1199" s="17"/>
      <c r="D1199" s="17"/>
      <c r="E1199" s="17"/>
    </row>
    <row r="1200" spans="1:5" x14ac:dyDescent="0.3">
      <c r="A1200" s="196"/>
      <c r="B1200" s="17"/>
      <c r="C1200" s="17"/>
      <c r="D1200" s="17"/>
      <c r="E1200" s="17"/>
    </row>
    <row r="1201" spans="1:5" x14ac:dyDescent="0.3">
      <c r="A1201" s="196"/>
      <c r="B1201" s="17"/>
      <c r="C1201" s="17"/>
      <c r="D1201" s="17"/>
      <c r="E1201" s="17"/>
    </row>
    <row r="1202" spans="1:5" x14ac:dyDescent="0.3">
      <c r="A1202" s="196"/>
      <c r="B1202" s="17"/>
      <c r="C1202" s="17"/>
      <c r="D1202" s="17"/>
      <c r="E1202" s="17"/>
    </row>
    <row r="1203" spans="1:5" x14ac:dyDescent="0.3">
      <c r="A1203" s="196"/>
      <c r="B1203" s="17"/>
      <c r="C1203" s="17"/>
      <c r="D1203" s="17"/>
      <c r="E1203" s="17"/>
    </row>
    <row r="1204" spans="1:5" x14ac:dyDescent="0.3">
      <c r="A1204" s="196"/>
      <c r="B1204" s="17"/>
      <c r="C1204" s="17"/>
      <c r="D1204" s="17"/>
      <c r="E1204" s="17"/>
    </row>
    <row r="1205" spans="1:5" x14ac:dyDescent="0.3">
      <c r="A1205" s="196"/>
      <c r="B1205" s="17"/>
      <c r="C1205" s="17"/>
      <c r="D1205" s="17"/>
      <c r="E1205" s="17"/>
    </row>
    <row r="1206" spans="1:5" x14ac:dyDescent="0.3">
      <c r="A1206" s="196"/>
      <c r="B1206" s="17"/>
      <c r="C1206" s="17"/>
      <c r="D1206" s="17"/>
      <c r="E1206" s="17"/>
    </row>
    <row r="1207" spans="1:5" x14ac:dyDescent="0.3">
      <c r="A1207" s="196"/>
      <c r="B1207" s="17"/>
      <c r="C1207" s="17"/>
      <c r="D1207" s="17"/>
      <c r="E1207" s="17"/>
    </row>
    <row r="1208" spans="1:5" x14ac:dyDescent="0.3">
      <c r="A1208" s="196"/>
      <c r="B1208" s="17"/>
      <c r="C1208" s="17"/>
      <c r="D1208" s="17"/>
      <c r="E1208" s="17"/>
    </row>
    <row r="1209" spans="1:5" x14ac:dyDescent="0.3">
      <c r="A1209" s="196"/>
      <c r="B1209" s="17"/>
      <c r="C1209" s="17"/>
      <c r="D1209" s="17"/>
      <c r="E1209" s="17"/>
    </row>
    <row r="1210" spans="1:5" x14ac:dyDescent="0.3">
      <c r="A1210" s="196"/>
      <c r="B1210" s="17"/>
      <c r="C1210" s="17"/>
      <c r="D1210" s="17"/>
      <c r="E1210" s="17"/>
    </row>
    <row r="1211" spans="1:5" x14ac:dyDescent="0.3">
      <c r="A1211" s="196"/>
      <c r="B1211" s="17"/>
      <c r="C1211" s="17"/>
      <c r="D1211" s="17"/>
      <c r="E1211" s="17"/>
    </row>
    <row r="1212" spans="1:5" x14ac:dyDescent="0.3">
      <c r="A1212" s="196"/>
      <c r="B1212" s="17"/>
      <c r="C1212" s="17"/>
      <c r="D1212" s="17"/>
      <c r="E1212" s="17"/>
    </row>
    <row r="1213" spans="1:5" x14ac:dyDescent="0.3">
      <c r="A1213" s="196"/>
      <c r="B1213" s="17"/>
      <c r="C1213" s="17"/>
      <c r="D1213" s="17"/>
      <c r="E1213" s="17"/>
    </row>
    <row r="1214" spans="1:5" x14ac:dyDescent="0.3">
      <c r="A1214" s="196"/>
      <c r="B1214" s="17"/>
      <c r="C1214" s="17"/>
      <c r="D1214" s="17"/>
      <c r="E1214" s="17"/>
    </row>
    <row r="1215" spans="1:5" x14ac:dyDescent="0.3">
      <c r="A1215" s="196"/>
      <c r="B1215" s="17"/>
      <c r="C1215" s="17"/>
      <c r="D1215" s="17"/>
      <c r="E1215" s="17"/>
    </row>
    <row r="1216" spans="1:5" x14ac:dyDescent="0.3">
      <c r="A1216" s="196"/>
      <c r="B1216" s="17"/>
      <c r="C1216" s="17"/>
      <c r="D1216" s="17"/>
      <c r="E1216" s="17"/>
    </row>
    <row r="1217" spans="1:5" x14ac:dyDescent="0.3">
      <c r="A1217" s="196"/>
      <c r="B1217" s="17"/>
      <c r="C1217" s="17"/>
      <c r="D1217" s="17"/>
      <c r="E1217" s="17"/>
    </row>
    <row r="1218" spans="1:5" x14ac:dyDescent="0.3">
      <c r="A1218" s="196"/>
      <c r="B1218" s="17"/>
      <c r="C1218" s="17"/>
      <c r="D1218" s="17"/>
      <c r="E1218" s="17"/>
    </row>
    <row r="1219" spans="1:5" x14ac:dyDescent="0.3">
      <c r="A1219" s="196"/>
      <c r="B1219" s="17"/>
      <c r="C1219" s="17"/>
      <c r="D1219" s="17"/>
      <c r="E1219" s="17"/>
    </row>
    <row r="1220" spans="1:5" x14ac:dyDescent="0.3">
      <c r="A1220" s="196"/>
      <c r="B1220" s="17"/>
      <c r="C1220" s="17"/>
      <c r="D1220" s="17"/>
      <c r="E1220" s="17"/>
    </row>
    <row r="1221" spans="1:5" x14ac:dyDescent="0.3">
      <c r="A1221" s="196"/>
      <c r="B1221" s="17"/>
      <c r="C1221" s="17"/>
      <c r="D1221" s="17"/>
      <c r="E1221" s="17"/>
    </row>
    <row r="1222" spans="1:5" x14ac:dyDescent="0.3">
      <c r="A1222" s="196"/>
      <c r="B1222" s="17"/>
      <c r="C1222" s="17"/>
      <c r="D1222" s="17"/>
      <c r="E1222" s="17"/>
    </row>
    <row r="1223" spans="1:5" x14ac:dyDescent="0.3">
      <c r="A1223" s="196"/>
      <c r="B1223" s="17"/>
      <c r="C1223" s="17"/>
      <c r="D1223" s="17"/>
      <c r="E1223" s="17"/>
    </row>
    <row r="1224" spans="1:5" x14ac:dyDescent="0.3">
      <c r="A1224" s="196"/>
      <c r="B1224" s="17"/>
      <c r="C1224" s="17"/>
      <c r="D1224" s="17"/>
      <c r="E1224" s="17"/>
    </row>
    <row r="1225" spans="1:5" x14ac:dyDescent="0.3">
      <c r="A1225" s="196"/>
      <c r="B1225" s="17"/>
      <c r="C1225" s="17"/>
      <c r="D1225" s="17"/>
      <c r="E1225" s="17"/>
    </row>
    <row r="1226" spans="1:5" x14ac:dyDescent="0.3">
      <c r="A1226" s="196"/>
      <c r="B1226" s="17"/>
      <c r="C1226" s="17"/>
      <c r="D1226" s="17"/>
      <c r="E1226" s="17"/>
    </row>
    <row r="1227" spans="1:5" x14ac:dyDescent="0.3">
      <c r="A1227" s="196"/>
      <c r="B1227" s="17"/>
      <c r="C1227" s="17"/>
      <c r="D1227" s="17"/>
      <c r="E1227" s="17"/>
    </row>
    <row r="1228" spans="1:5" x14ac:dyDescent="0.3">
      <c r="A1228" s="196"/>
      <c r="B1228" s="17"/>
      <c r="C1228" s="17"/>
      <c r="D1228" s="17"/>
      <c r="E1228" s="17"/>
    </row>
    <row r="1229" spans="1:5" x14ac:dyDescent="0.3">
      <c r="A1229" s="196"/>
      <c r="B1229" s="17"/>
      <c r="C1229" s="17"/>
      <c r="D1229" s="17"/>
      <c r="E1229" s="17"/>
    </row>
    <row r="1230" spans="1:5" x14ac:dyDescent="0.3">
      <c r="A1230" s="196"/>
      <c r="B1230" s="17"/>
      <c r="C1230" s="17"/>
      <c r="D1230" s="17"/>
      <c r="E1230" s="17"/>
    </row>
    <row r="1231" spans="1:5" x14ac:dyDescent="0.3">
      <c r="A1231" s="196"/>
      <c r="B1231" s="17"/>
      <c r="C1231" s="17"/>
      <c r="D1231" s="17"/>
      <c r="E1231" s="17"/>
    </row>
    <row r="1232" spans="1:5" x14ac:dyDescent="0.3">
      <c r="A1232" s="196"/>
      <c r="B1232" s="17"/>
      <c r="C1232" s="17"/>
      <c r="D1232" s="17"/>
      <c r="E1232" s="17"/>
    </row>
    <row r="1233" spans="1:5" x14ac:dyDescent="0.3">
      <c r="A1233" s="196"/>
      <c r="B1233" s="17"/>
      <c r="C1233" s="17"/>
      <c r="D1233" s="17"/>
      <c r="E1233" s="17"/>
    </row>
    <row r="1234" spans="1:5" x14ac:dyDescent="0.3">
      <c r="A1234" s="196"/>
      <c r="B1234" s="17"/>
      <c r="C1234" s="17"/>
      <c r="D1234" s="17"/>
      <c r="E1234" s="17"/>
    </row>
    <row r="1235" spans="1:5" x14ac:dyDescent="0.3">
      <c r="A1235" s="196"/>
      <c r="B1235" s="17"/>
      <c r="C1235" s="17"/>
      <c r="D1235" s="17"/>
      <c r="E1235" s="17"/>
    </row>
    <row r="1236" spans="1:5" x14ac:dyDescent="0.3">
      <c r="A1236" s="196"/>
      <c r="B1236" s="17"/>
      <c r="C1236" s="17"/>
      <c r="D1236" s="17"/>
      <c r="E1236" s="17"/>
    </row>
    <row r="1237" spans="1:5" x14ac:dyDescent="0.3">
      <c r="A1237" s="196"/>
      <c r="B1237" s="17"/>
      <c r="C1237" s="17"/>
      <c r="D1237" s="17"/>
      <c r="E1237" s="17"/>
    </row>
    <row r="1238" spans="1:5" x14ac:dyDescent="0.3">
      <c r="A1238" s="196"/>
      <c r="B1238" s="17"/>
      <c r="C1238" s="17"/>
      <c r="D1238" s="17"/>
      <c r="E1238" s="17"/>
    </row>
    <row r="1239" spans="1:5" x14ac:dyDescent="0.3">
      <c r="A1239" s="196"/>
      <c r="B1239" s="17"/>
      <c r="C1239" s="17"/>
      <c r="D1239" s="17"/>
      <c r="E1239" s="17"/>
    </row>
    <row r="1240" spans="1:5" x14ac:dyDescent="0.3">
      <c r="A1240" s="196"/>
      <c r="B1240" s="17"/>
      <c r="C1240" s="17"/>
      <c r="D1240" s="17"/>
      <c r="E1240" s="17"/>
    </row>
    <row r="1241" spans="1:5" x14ac:dyDescent="0.3">
      <c r="A1241" s="196"/>
      <c r="B1241" s="17"/>
      <c r="C1241" s="17"/>
      <c r="D1241" s="17"/>
      <c r="E1241" s="17"/>
    </row>
    <row r="1242" spans="1:5" x14ac:dyDescent="0.3">
      <c r="A1242" s="196"/>
      <c r="B1242" s="17"/>
      <c r="C1242" s="17"/>
      <c r="D1242" s="17"/>
      <c r="E1242" s="17"/>
    </row>
    <row r="1243" spans="1:5" x14ac:dyDescent="0.3">
      <c r="A1243" s="196"/>
      <c r="B1243" s="17"/>
      <c r="C1243" s="17"/>
      <c r="D1243" s="17"/>
      <c r="E1243" s="17"/>
    </row>
    <row r="1244" spans="1:5" x14ac:dyDescent="0.3">
      <c r="A1244" s="196"/>
      <c r="B1244" s="17"/>
      <c r="C1244" s="17"/>
      <c r="D1244" s="17"/>
      <c r="E1244" s="17"/>
    </row>
    <row r="1245" spans="1:5" x14ac:dyDescent="0.3">
      <c r="A1245" s="196"/>
      <c r="B1245" s="17"/>
      <c r="C1245" s="17"/>
      <c r="D1245" s="17"/>
      <c r="E1245" s="17"/>
    </row>
    <row r="1246" spans="1:5" x14ac:dyDescent="0.3">
      <c r="A1246" s="196"/>
      <c r="B1246" s="17"/>
      <c r="C1246" s="17"/>
      <c r="D1246" s="17"/>
      <c r="E1246" s="17"/>
    </row>
    <row r="1247" spans="1:5" x14ac:dyDescent="0.3">
      <c r="A1247" s="196"/>
      <c r="B1247" s="17"/>
      <c r="C1247" s="17"/>
      <c r="D1247" s="17"/>
      <c r="E1247" s="17"/>
    </row>
    <row r="1248" spans="1:5" x14ac:dyDescent="0.3">
      <c r="A1248" s="196"/>
      <c r="B1248" s="17"/>
      <c r="C1248" s="17"/>
      <c r="D1248" s="17"/>
      <c r="E1248" s="17"/>
    </row>
    <row r="1249" spans="1:5" x14ac:dyDescent="0.3">
      <c r="A1249" s="196"/>
      <c r="B1249" s="17"/>
      <c r="C1249" s="17"/>
      <c r="D1249" s="17"/>
      <c r="E1249" s="17"/>
    </row>
    <row r="1250" spans="1:5" x14ac:dyDescent="0.3">
      <c r="A1250" s="196"/>
      <c r="B1250" s="17"/>
      <c r="C1250" s="17"/>
      <c r="D1250" s="17"/>
      <c r="E1250" s="17"/>
    </row>
    <row r="1251" spans="1:5" x14ac:dyDescent="0.3">
      <c r="A1251" s="196"/>
      <c r="B1251" s="17"/>
      <c r="C1251" s="17"/>
      <c r="D1251" s="17"/>
      <c r="E1251" s="17"/>
    </row>
    <row r="1252" spans="1:5" x14ac:dyDescent="0.3">
      <c r="A1252" s="196"/>
      <c r="B1252" s="17"/>
      <c r="C1252" s="17"/>
      <c r="D1252" s="17"/>
      <c r="E1252" s="17"/>
    </row>
    <row r="1253" spans="1:5" x14ac:dyDescent="0.3">
      <c r="A1253" s="196"/>
      <c r="B1253" s="17"/>
      <c r="C1253" s="17"/>
      <c r="D1253" s="17"/>
      <c r="E1253" s="17"/>
    </row>
    <row r="1254" spans="1:5" x14ac:dyDescent="0.3">
      <c r="A1254" s="196"/>
      <c r="B1254" s="17"/>
      <c r="C1254" s="17"/>
      <c r="D1254" s="17"/>
      <c r="E1254" s="17"/>
    </row>
    <row r="1255" spans="1:5" x14ac:dyDescent="0.3">
      <c r="A1255" s="196"/>
      <c r="B1255" s="17"/>
      <c r="C1255" s="17"/>
      <c r="D1255" s="17"/>
      <c r="E1255" s="17"/>
    </row>
    <row r="1256" spans="1:5" x14ac:dyDescent="0.3">
      <c r="A1256" s="196"/>
      <c r="B1256" s="17"/>
      <c r="C1256" s="17"/>
      <c r="D1256" s="17"/>
      <c r="E1256" s="17"/>
    </row>
    <row r="1257" spans="1:5" x14ac:dyDescent="0.3">
      <c r="A1257" s="196"/>
      <c r="B1257" s="17"/>
      <c r="C1257" s="17"/>
      <c r="D1257" s="17"/>
      <c r="E1257" s="17"/>
    </row>
    <row r="1258" spans="1:5" x14ac:dyDescent="0.3">
      <c r="A1258" s="196"/>
      <c r="B1258" s="17"/>
      <c r="C1258" s="17"/>
      <c r="D1258" s="17"/>
      <c r="E1258" s="17"/>
    </row>
    <row r="1259" spans="1:5" x14ac:dyDescent="0.3">
      <c r="A1259" s="196"/>
      <c r="B1259" s="17"/>
      <c r="C1259" s="17"/>
      <c r="D1259" s="17"/>
      <c r="E1259" s="17"/>
    </row>
    <row r="1260" spans="1:5" x14ac:dyDescent="0.3">
      <c r="A1260" s="196"/>
      <c r="B1260" s="17"/>
      <c r="C1260" s="17"/>
      <c r="D1260" s="17"/>
      <c r="E1260" s="17"/>
    </row>
    <row r="1261" spans="1:5" x14ac:dyDescent="0.3">
      <c r="A1261" s="196"/>
      <c r="B1261" s="17"/>
      <c r="C1261" s="17"/>
      <c r="D1261" s="17"/>
      <c r="E1261" s="17"/>
    </row>
    <row r="1262" spans="1:5" x14ac:dyDescent="0.3">
      <c r="A1262" s="196"/>
      <c r="B1262" s="17"/>
      <c r="C1262" s="17"/>
      <c r="D1262" s="17"/>
      <c r="E1262" s="17"/>
    </row>
    <row r="1263" spans="1:5" x14ac:dyDescent="0.3">
      <c r="A1263" s="196"/>
      <c r="B1263" s="17"/>
      <c r="C1263" s="17"/>
      <c r="D1263" s="17"/>
      <c r="E1263" s="17"/>
    </row>
    <row r="1264" spans="1:5" x14ac:dyDescent="0.3">
      <c r="A1264" s="196"/>
      <c r="B1264" s="17"/>
      <c r="C1264" s="17"/>
      <c r="D1264" s="17"/>
      <c r="E1264" s="17"/>
    </row>
    <row r="1265" spans="1:5" x14ac:dyDescent="0.3">
      <c r="A1265" s="196"/>
      <c r="B1265" s="17"/>
      <c r="C1265" s="17"/>
      <c r="D1265" s="17"/>
      <c r="E1265" s="17"/>
    </row>
    <row r="1266" spans="1:5" x14ac:dyDescent="0.3">
      <c r="A1266" s="196"/>
      <c r="B1266" s="17"/>
      <c r="C1266" s="17"/>
      <c r="D1266" s="17"/>
      <c r="E1266" s="17"/>
    </row>
    <row r="1267" spans="1:5" x14ac:dyDescent="0.3">
      <c r="A1267" s="196"/>
      <c r="B1267" s="17"/>
      <c r="C1267" s="17"/>
      <c r="D1267" s="17"/>
      <c r="E1267" s="17"/>
    </row>
    <row r="1268" spans="1:5" x14ac:dyDescent="0.3">
      <c r="A1268" s="196"/>
      <c r="B1268" s="17"/>
      <c r="C1268" s="17"/>
      <c r="D1268" s="17"/>
      <c r="E1268" s="17"/>
    </row>
    <row r="1269" spans="1:5" x14ac:dyDescent="0.3">
      <c r="A1269" s="196"/>
      <c r="B1269" s="17"/>
      <c r="C1269" s="17"/>
      <c r="D1269" s="17"/>
      <c r="E1269" s="17"/>
    </row>
    <row r="1270" spans="1:5" x14ac:dyDescent="0.3">
      <c r="A1270" s="196"/>
      <c r="B1270" s="17"/>
      <c r="C1270" s="17"/>
      <c r="D1270" s="17"/>
      <c r="E1270" s="17"/>
    </row>
    <row r="1271" spans="1:5" x14ac:dyDescent="0.3">
      <c r="A1271" s="196"/>
      <c r="B1271" s="17"/>
      <c r="C1271" s="17"/>
      <c r="D1271" s="17"/>
      <c r="E1271" s="17"/>
    </row>
    <row r="1272" spans="1:5" x14ac:dyDescent="0.3">
      <c r="A1272" s="196"/>
      <c r="B1272" s="17"/>
      <c r="C1272" s="17"/>
      <c r="D1272" s="17"/>
      <c r="E1272" s="17"/>
    </row>
    <row r="1273" spans="1:5" x14ac:dyDescent="0.3">
      <c r="A1273" s="196"/>
      <c r="B1273" s="17"/>
      <c r="C1273" s="17"/>
      <c r="D1273" s="17"/>
      <c r="E1273" s="17"/>
    </row>
    <row r="1274" spans="1:5" x14ac:dyDescent="0.3">
      <c r="A1274" s="196"/>
      <c r="B1274" s="17"/>
      <c r="C1274" s="17"/>
      <c r="D1274" s="17"/>
      <c r="E1274" s="17"/>
    </row>
    <row r="1275" spans="1:5" x14ac:dyDescent="0.3">
      <c r="A1275" s="196"/>
      <c r="B1275" s="17"/>
      <c r="C1275" s="17"/>
      <c r="D1275" s="17"/>
      <c r="E1275" s="17"/>
    </row>
    <row r="1276" spans="1:5" x14ac:dyDescent="0.3">
      <c r="A1276" s="196"/>
      <c r="B1276" s="17"/>
      <c r="C1276" s="17"/>
      <c r="D1276" s="17"/>
      <c r="E1276" s="17"/>
    </row>
    <row r="1277" spans="1:5" x14ac:dyDescent="0.3">
      <c r="A1277" s="196"/>
      <c r="B1277" s="17"/>
      <c r="C1277" s="17"/>
      <c r="D1277" s="17"/>
      <c r="E1277" s="17"/>
    </row>
    <row r="1278" spans="1:5" x14ac:dyDescent="0.3">
      <c r="A1278" s="196"/>
      <c r="B1278" s="17"/>
      <c r="C1278" s="17"/>
      <c r="D1278" s="17"/>
      <c r="E1278" s="17"/>
    </row>
    <row r="1279" spans="1:5" x14ac:dyDescent="0.3">
      <c r="A1279" s="196"/>
      <c r="B1279" s="17"/>
      <c r="C1279" s="17"/>
      <c r="D1279" s="17"/>
      <c r="E1279" s="17"/>
    </row>
    <row r="1280" spans="1:5" x14ac:dyDescent="0.3">
      <c r="A1280" s="196"/>
      <c r="B1280" s="17"/>
      <c r="C1280" s="17"/>
      <c r="D1280" s="17"/>
      <c r="E1280" s="17"/>
    </row>
    <row r="1281" spans="1:5" x14ac:dyDescent="0.3">
      <c r="A1281" s="196"/>
      <c r="B1281" s="17"/>
      <c r="C1281" s="17"/>
      <c r="D1281" s="17"/>
      <c r="E1281" s="17"/>
    </row>
    <row r="1282" spans="1:5" x14ac:dyDescent="0.3">
      <c r="A1282" s="196"/>
      <c r="B1282" s="17"/>
      <c r="C1282" s="17"/>
      <c r="D1282" s="17"/>
      <c r="E1282" s="17"/>
    </row>
    <row r="1283" spans="1:5" x14ac:dyDescent="0.3">
      <c r="A1283" s="196"/>
      <c r="B1283" s="17"/>
      <c r="C1283" s="17"/>
      <c r="D1283" s="17"/>
      <c r="E1283" s="17"/>
    </row>
    <row r="1284" spans="1:5" x14ac:dyDescent="0.3">
      <c r="A1284" s="196"/>
      <c r="B1284" s="17"/>
      <c r="C1284" s="17"/>
      <c r="D1284" s="17"/>
      <c r="E1284" s="17"/>
    </row>
    <row r="1285" spans="1:5" x14ac:dyDescent="0.3">
      <c r="A1285" s="196"/>
      <c r="B1285" s="17"/>
      <c r="C1285" s="17"/>
      <c r="D1285" s="17"/>
      <c r="E1285" s="17"/>
    </row>
    <row r="1286" spans="1:5" x14ac:dyDescent="0.3">
      <c r="A1286" s="196"/>
      <c r="B1286" s="17"/>
      <c r="C1286" s="17"/>
      <c r="D1286" s="17"/>
      <c r="E1286" s="17"/>
    </row>
    <row r="1287" spans="1:5" x14ac:dyDescent="0.3">
      <c r="A1287" s="196"/>
      <c r="B1287" s="17"/>
      <c r="C1287" s="17"/>
      <c r="D1287" s="17"/>
      <c r="E1287" s="17"/>
    </row>
    <row r="1288" spans="1:5" x14ac:dyDescent="0.3">
      <c r="A1288" s="196"/>
      <c r="B1288" s="17"/>
      <c r="C1288" s="17"/>
      <c r="D1288" s="17"/>
      <c r="E1288" s="17"/>
    </row>
    <row r="1289" spans="1:5" x14ac:dyDescent="0.3">
      <c r="A1289" s="196"/>
      <c r="B1289" s="17"/>
      <c r="C1289" s="17"/>
      <c r="D1289" s="17"/>
      <c r="E1289" s="17"/>
    </row>
    <row r="1290" spans="1:5" x14ac:dyDescent="0.3">
      <c r="A1290" s="196"/>
      <c r="B1290" s="17"/>
      <c r="C1290" s="17"/>
      <c r="D1290" s="17"/>
      <c r="E1290" s="17"/>
    </row>
    <row r="1291" spans="1:5" x14ac:dyDescent="0.3">
      <c r="A1291" s="196"/>
      <c r="B1291" s="17"/>
      <c r="C1291" s="17"/>
      <c r="D1291" s="17"/>
      <c r="E1291" s="17"/>
    </row>
    <row r="1292" spans="1:5" x14ac:dyDescent="0.3">
      <c r="A1292" s="196"/>
      <c r="B1292" s="17"/>
      <c r="C1292" s="17"/>
      <c r="D1292" s="17"/>
      <c r="E1292" s="17"/>
    </row>
    <row r="1293" spans="1:5" x14ac:dyDescent="0.3">
      <c r="A1293" s="196"/>
      <c r="B1293" s="17"/>
      <c r="C1293" s="17"/>
      <c r="D1293" s="17"/>
      <c r="E1293" s="17"/>
    </row>
    <row r="1294" spans="1:5" x14ac:dyDescent="0.3">
      <c r="A1294" s="196"/>
      <c r="B1294" s="17"/>
      <c r="C1294" s="17"/>
      <c r="D1294" s="17"/>
      <c r="E1294" s="17"/>
    </row>
    <row r="1295" spans="1:5" x14ac:dyDescent="0.3">
      <c r="A1295" s="196"/>
      <c r="B1295" s="17"/>
      <c r="C1295" s="17"/>
      <c r="D1295" s="17"/>
      <c r="E1295" s="17"/>
    </row>
    <row r="1296" spans="1:5" x14ac:dyDescent="0.3">
      <c r="A1296" s="196"/>
      <c r="B1296" s="17"/>
      <c r="C1296" s="17"/>
      <c r="D1296" s="17"/>
      <c r="E1296" s="17"/>
    </row>
    <row r="1297" spans="1:5" x14ac:dyDescent="0.3">
      <c r="A1297" s="196"/>
      <c r="B1297" s="17"/>
      <c r="C1297" s="17"/>
      <c r="D1297" s="17"/>
      <c r="E1297" s="17"/>
    </row>
    <row r="1298" spans="1:5" x14ac:dyDescent="0.3">
      <c r="A1298" s="196"/>
      <c r="B1298" s="17"/>
      <c r="C1298" s="17"/>
      <c r="D1298" s="17"/>
      <c r="E1298" s="17"/>
    </row>
    <row r="1299" spans="1:5" x14ac:dyDescent="0.3">
      <c r="A1299" s="196"/>
      <c r="B1299" s="17"/>
      <c r="C1299" s="17"/>
      <c r="D1299" s="17"/>
      <c r="E1299" s="17"/>
    </row>
    <row r="1300" spans="1:5" x14ac:dyDescent="0.3">
      <c r="A1300" s="196"/>
      <c r="B1300" s="17"/>
      <c r="C1300" s="17"/>
      <c r="D1300" s="17"/>
      <c r="E1300" s="17"/>
    </row>
    <row r="1301" spans="1:5" x14ac:dyDescent="0.3">
      <c r="A1301" s="196"/>
      <c r="B1301" s="17"/>
      <c r="C1301" s="17"/>
      <c r="D1301" s="17"/>
      <c r="E1301" s="17"/>
    </row>
    <row r="1302" spans="1:5" x14ac:dyDescent="0.3">
      <c r="A1302" s="196"/>
      <c r="B1302" s="17"/>
      <c r="C1302" s="17"/>
      <c r="D1302" s="17"/>
      <c r="E1302" s="17"/>
    </row>
    <row r="1303" spans="1:5" x14ac:dyDescent="0.3">
      <c r="A1303" s="196"/>
      <c r="B1303" s="17"/>
      <c r="C1303" s="17"/>
      <c r="D1303" s="17"/>
      <c r="E1303" s="17"/>
    </row>
    <row r="1304" spans="1:5" x14ac:dyDescent="0.3">
      <c r="A1304" s="196"/>
      <c r="B1304" s="17"/>
      <c r="C1304" s="17"/>
      <c r="D1304" s="17"/>
      <c r="E1304" s="17"/>
    </row>
    <row r="1305" spans="1:5" x14ac:dyDescent="0.3">
      <c r="A1305" s="196"/>
      <c r="B1305" s="17"/>
      <c r="C1305" s="17"/>
      <c r="D1305" s="17"/>
      <c r="E1305" s="17"/>
    </row>
    <row r="1306" spans="1:5" x14ac:dyDescent="0.3">
      <c r="A1306" s="196"/>
      <c r="B1306" s="17"/>
      <c r="C1306" s="17"/>
      <c r="D1306" s="17"/>
      <c r="E1306" s="17"/>
    </row>
    <row r="1307" spans="1:5" x14ac:dyDescent="0.3">
      <c r="A1307" s="196"/>
      <c r="B1307" s="17"/>
      <c r="C1307" s="17"/>
      <c r="D1307" s="17"/>
      <c r="E1307" s="17"/>
    </row>
    <row r="1308" spans="1:5" x14ac:dyDescent="0.3">
      <c r="A1308" s="196"/>
      <c r="B1308" s="17"/>
      <c r="C1308" s="17"/>
      <c r="D1308" s="17"/>
      <c r="E1308" s="17"/>
    </row>
    <row r="1309" spans="1:5" x14ac:dyDescent="0.3">
      <c r="A1309" s="196"/>
      <c r="B1309" s="17"/>
      <c r="C1309" s="17"/>
      <c r="D1309" s="17"/>
      <c r="E1309" s="17"/>
    </row>
    <row r="1310" spans="1:5" x14ac:dyDescent="0.3">
      <c r="A1310" s="196"/>
      <c r="B1310" s="17"/>
      <c r="C1310" s="17"/>
      <c r="D1310" s="17"/>
      <c r="E1310" s="17"/>
    </row>
    <row r="1311" spans="1:5" x14ac:dyDescent="0.3">
      <c r="A1311" s="196"/>
      <c r="B1311" s="17"/>
      <c r="C1311" s="17"/>
      <c r="D1311" s="17"/>
      <c r="E1311" s="17"/>
    </row>
    <row r="1312" spans="1:5" x14ac:dyDescent="0.3">
      <c r="A1312" s="196"/>
      <c r="B1312" s="17"/>
      <c r="C1312" s="17"/>
      <c r="D1312" s="17"/>
      <c r="E1312" s="17"/>
    </row>
    <row r="1313" spans="1:5" x14ac:dyDescent="0.3">
      <c r="A1313" s="196"/>
      <c r="B1313" s="17"/>
      <c r="C1313" s="17"/>
      <c r="D1313" s="17"/>
      <c r="E1313" s="17"/>
    </row>
    <row r="1314" spans="1:5" x14ac:dyDescent="0.3">
      <c r="A1314" s="196"/>
      <c r="B1314" s="17"/>
      <c r="C1314" s="17"/>
      <c r="D1314" s="17"/>
      <c r="E1314" s="17"/>
    </row>
    <row r="1315" spans="1:5" x14ac:dyDescent="0.3">
      <c r="A1315" s="196"/>
      <c r="B1315" s="17"/>
      <c r="C1315" s="17"/>
      <c r="D1315" s="17"/>
      <c r="E1315" s="17"/>
    </row>
    <row r="1316" spans="1:5" x14ac:dyDescent="0.3">
      <c r="A1316" s="196"/>
      <c r="B1316" s="17"/>
      <c r="C1316" s="17"/>
      <c r="D1316" s="17"/>
      <c r="E1316" s="17"/>
    </row>
    <row r="1317" spans="1:5" x14ac:dyDescent="0.3">
      <c r="A1317" s="196"/>
      <c r="B1317" s="17"/>
      <c r="C1317" s="17"/>
      <c r="D1317" s="17"/>
      <c r="E1317" s="17"/>
    </row>
    <row r="1318" spans="1:5" x14ac:dyDescent="0.3">
      <c r="A1318" s="196"/>
      <c r="B1318" s="17"/>
      <c r="C1318" s="17"/>
      <c r="D1318" s="17"/>
      <c r="E1318" s="17"/>
    </row>
    <row r="1319" spans="1:5" x14ac:dyDescent="0.3">
      <c r="A1319" s="196"/>
      <c r="B1319" s="17"/>
      <c r="C1319" s="17"/>
      <c r="D1319" s="17"/>
      <c r="E1319" s="17"/>
    </row>
    <row r="1320" spans="1:5" x14ac:dyDescent="0.3">
      <c r="A1320" s="196"/>
      <c r="B1320" s="17"/>
      <c r="C1320" s="17"/>
      <c r="D1320" s="17"/>
      <c r="E1320" s="17"/>
    </row>
    <row r="1321" spans="1:5" x14ac:dyDescent="0.3">
      <c r="A1321" s="196"/>
      <c r="B1321" s="17"/>
      <c r="C1321" s="17"/>
      <c r="D1321" s="17"/>
      <c r="E1321" s="17"/>
    </row>
    <row r="1322" spans="1:5" x14ac:dyDescent="0.3">
      <c r="A1322" s="196"/>
      <c r="B1322" s="17"/>
      <c r="C1322" s="17"/>
      <c r="D1322" s="17"/>
      <c r="E1322" s="17"/>
    </row>
    <row r="1323" spans="1:5" x14ac:dyDescent="0.3">
      <c r="A1323" s="196"/>
      <c r="B1323" s="17"/>
      <c r="C1323" s="17"/>
      <c r="D1323" s="17"/>
      <c r="E1323" s="17"/>
    </row>
    <row r="1324" spans="1:5" x14ac:dyDescent="0.3">
      <c r="A1324" s="196"/>
      <c r="B1324" s="17"/>
      <c r="C1324" s="17"/>
      <c r="D1324" s="17"/>
      <c r="E1324" s="17"/>
    </row>
    <row r="1325" spans="1:5" x14ac:dyDescent="0.3">
      <c r="A1325" s="196"/>
      <c r="B1325" s="17"/>
      <c r="C1325" s="17"/>
      <c r="D1325" s="17"/>
      <c r="E1325" s="17"/>
    </row>
    <row r="1326" spans="1:5" x14ac:dyDescent="0.3">
      <c r="A1326" s="196"/>
      <c r="B1326" s="17"/>
      <c r="C1326" s="17"/>
      <c r="D1326" s="17"/>
      <c r="E1326" s="17"/>
    </row>
    <row r="1327" spans="1:5" x14ac:dyDescent="0.3">
      <c r="A1327" s="196"/>
      <c r="B1327" s="17"/>
      <c r="C1327" s="17"/>
      <c r="D1327" s="17"/>
      <c r="E1327" s="17"/>
    </row>
    <row r="1328" spans="1:5" x14ac:dyDescent="0.3">
      <c r="A1328" s="196"/>
      <c r="B1328" s="17"/>
      <c r="C1328" s="17"/>
      <c r="D1328" s="17"/>
      <c r="E1328" s="17"/>
    </row>
    <row r="1329" spans="1:5" x14ac:dyDescent="0.3">
      <c r="A1329" s="196"/>
      <c r="B1329" s="17"/>
      <c r="C1329" s="17"/>
      <c r="D1329" s="17"/>
      <c r="E1329" s="17"/>
    </row>
    <row r="1330" spans="1:5" x14ac:dyDescent="0.3">
      <c r="A1330" s="196"/>
      <c r="B1330" s="17"/>
      <c r="C1330" s="17"/>
      <c r="D1330" s="17"/>
      <c r="E1330" s="17"/>
    </row>
    <row r="1331" spans="1:5" x14ac:dyDescent="0.3">
      <c r="A1331" s="196"/>
      <c r="B1331" s="17"/>
      <c r="C1331" s="17"/>
      <c r="D1331" s="17"/>
      <c r="E1331" s="17"/>
    </row>
    <row r="1332" spans="1:5" x14ac:dyDescent="0.3">
      <c r="A1332" s="196"/>
      <c r="B1332" s="17"/>
      <c r="C1332" s="17"/>
      <c r="D1332" s="17"/>
      <c r="E1332" s="17"/>
    </row>
    <row r="1333" spans="1:5" x14ac:dyDescent="0.3">
      <c r="A1333" s="196"/>
      <c r="B1333" s="17"/>
      <c r="C1333" s="17"/>
      <c r="D1333" s="17"/>
      <c r="E1333" s="17"/>
    </row>
    <row r="1334" spans="1:5" x14ac:dyDescent="0.3">
      <c r="A1334" s="196"/>
      <c r="B1334" s="17"/>
      <c r="C1334" s="17"/>
      <c r="D1334" s="17"/>
      <c r="E1334" s="17"/>
    </row>
    <row r="1335" spans="1:5" x14ac:dyDescent="0.3">
      <c r="A1335" s="196"/>
      <c r="B1335" s="17"/>
      <c r="C1335" s="17"/>
      <c r="D1335" s="17"/>
      <c r="E1335" s="17"/>
    </row>
    <row r="1336" spans="1:5" x14ac:dyDescent="0.3">
      <c r="A1336" s="196"/>
      <c r="B1336" s="17"/>
      <c r="C1336" s="17"/>
      <c r="D1336" s="17"/>
      <c r="E1336" s="17"/>
    </row>
    <row r="1337" spans="1:5" x14ac:dyDescent="0.3">
      <c r="A1337" s="196"/>
      <c r="B1337" s="17"/>
      <c r="C1337" s="17"/>
      <c r="D1337" s="17"/>
      <c r="E1337" s="17"/>
    </row>
    <row r="1338" spans="1:5" x14ac:dyDescent="0.3">
      <c r="A1338" s="196"/>
      <c r="B1338" s="17"/>
      <c r="C1338" s="17"/>
      <c r="D1338" s="17"/>
      <c r="E1338" s="17"/>
    </row>
    <row r="1339" spans="1:5" x14ac:dyDescent="0.3">
      <c r="A1339" s="196"/>
      <c r="B1339" s="17"/>
      <c r="C1339" s="17"/>
      <c r="D1339" s="17"/>
      <c r="E1339" s="17"/>
    </row>
    <row r="1340" spans="1:5" x14ac:dyDescent="0.3">
      <c r="A1340" s="196"/>
      <c r="B1340" s="17"/>
      <c r="C1340" s="17"/>
      <c r="D1340" s="17"/>
      <c r="E1340" s="17"/>
    </row>
    <row r="1341" spans="1:5" x14ac:dyDescent="0.3">
      <c r="A1341" s="196"/>
      <c r="B1341" s="17"/>
      <c r="C1341" s="17"/>
      <c r="D1341" s="17"/>
      <c r="E1341" s="17"/>
    </row>
    <row r="1342" spans="1:5" x14ac:dyDescent="0.3">
      <c r="A1342" s="196"/>
      <c r="B1342" s="17"/>
      <c r="C1342" s="17"/>
      <c r="D1342" s="17"/>
      <c r="E1342" s="17"/>
    </row>
    <row r="1343" spans="1:5" x14ac:dyDescent="0.3">
      <c r="A1343" s="196"/>
      <c r="B1343" s="17"/>
      <c r="C1343" s="17"/>
      <c r="D1343" s="17"/>
      <c r="E1343" s="17"/>
    </row>
    <row r="1344" spans="1:5" x14ac:dyDescent="0.3">
      <c r="A1344" s="196"/>
      <c r="B1344" s="17"/>
      <c r="C1344" s="17"/>
      <c r="D1344" s="17"/>
      <c r="E1344" s="17"/>
    </row>
    <row r="1345" spans="1:5" x14ac:dyDescent="0.3">
      <c r="A1345" s="196"/>
      <c r="B1345" s="17"/>
      <c r="C1345" s="17"/>
      <c r="D1345" s="17"/>
      <c r="E1345" s="17"/>
    </row>
    <row r="1346" spans="1:5" x14ac:dyDescent="0.3">
      <c r="A1346" s="196"/>
      <c r="B1346" s="17"/>
      <c r="C1346" s="17"/>
      <c r="D1346" s="17"/>
      <c r="E1346" s="17"/>
    </row>
    <row r="1347" spans="1:5" x14ac:dyDescent="0.3">
      <c r="A1347" s="196"/>
      <c r="B1347" s="17"/>
      <c r="C1347" s="17"/>
      <c r="D1347" s="17"/>
      <c r="E1347" s="17"/>
    </row>
    <row r="1348" spans="1:5" x14ac:dyDescent="0.3">
      <c r="A1348" s="196"/>
      <c r="B1348" s="17"/>
      <c r="C1348" s="17"/>
      <c r="D1348" s="17"/>
      <c r="E1348" s="17"/>
    </row>
    <row r="1349" spans="1:5" x14ac:dyDescent="0.3">
      <c r="A1349" s="196"/>
      <c r="B1349" s="17"/>
      <c r="C1349" s="17"/>
      <c r="D1349" s="17"/>
      <c r="E1349" s="17"/>
    </row>
    <row r="1350" spans="1:5" x14ac:dyDescent="0.3">
      <c r="A1350" s="196"/>
      <c r="B1350" s="17"/>
      <c r="C1350" s="17"/>
      <c r="D1350" s="17"/>
      <c r="E1350" s="17"/>
    </row>
    <row r="1351" spans="1:5" x14ac:dyDescent="0.3">
      <c r="A1351" s="196"/>
      <c r="B1351" s="17"/>
      <c r="C1351" s="17"/>
      <c r="D1351" s="17"/>
      <c r="E1351" s="17"/>
    </row>
    <row r="1352" spans="1:5" x14ac:dyDescent="0.3">
      <c r="A1352" s="196"/>
      <c r="B1352" s="17"/>
      <c r="C1352" s="17"/>
      <c r="D1352" s="17"/>
      <c r="E1352" s="17"/>
    </row>
    <row r="1353" spans="1:5" x14ac:dyDescent="0.3">
      <c r="A1353" s="196"/>
      <c r="B1353" s="17"/>
      <c r="C1353" s="17"/>
      <c r="D1353" s="17"/>
      <c r="E1353" s="17"/>
    </row>
    <row r="1354" spans="1:5" x14ac:dyDescent="0.3">
      <c r="A1354" s="196"/>
      <c r="B1354" s="17"/>
      <c r="C1354" s="17"/>
      <c r="D1354" s="17"/>
      <c r="E1354" s="17"/>
    </row>
    <row r="1355" spans="1:5" x14ac:dyDescent="0.3">
      <c r="A1355" s="196"/>
      <c r="B1355" s="17"/>
      <c r="C1355" s="17"/>
      <c r="D1355" s="17"/>
      <c r="E1355" s="17"/>
    </row>
    <row r="1356" spans="1:5" x14ac:dyDescent="0.3">
      <c r="A1356" s="196"/>
      <c r="B1356" s="17"/>
      <c r="C1356" s="17"/>
      <c r="D1356" s="17"/>
      <c r="E1356" s="17"/>
    </row>
    <row r="1357" spans="1:5" x14ac:dyDescent="0.3">
      <c r="A1357" s="196"/>
      <c r="B1357" s="17"/>
      <c r="C1357" s="17"/>
      <c r="D1357" s="17"/>
      <c r="E1357" s="17"/>
    </row>
    <row r="1358" spans="1:5" x14ac:dyDescent="0.3">
      <c r="A1358" s="196"/>
      <c r="B1358" s="17"/>
      <c r="C1358" s="17"/>
      <c r="D1358" s="17"/>
      <c r="E1358" s="17"/>
    </row>
    <row r="1359" spans="1:5" x14ac:dyDescent="0.3">
      <c r="A1359" s="196"/>
      <c r="B1359" s="17"/>
      <c r="C1359" s="17"/>
      <c r="D1359" s="17"/>
      <c r="E1359" s="17"/>
    </row>
    <row r="1360" spans="1:5" x14ac:dyDescent="0.3">
      <c r="A1360" s="196"/>
      <c r="B1360" s="17"/>
      <c r="C1360" s="17"/>
      <c r="D1360" s="17"/>
      <c r="E1360" s="17"/>
    </row>
    <row r="1361" spans="1:5" x14ac:dyDescent="0.3">
      <c r="A1361" s="196"/>
      <c r="B1361" s="17"/>
      <c r="C1361" s="17"/>
      <c r="D1361" s="17"/>
      <c r="E1361" s="17"/>
    </row>
    <row r="1362" spans="1:5" x14ac:dyDescent="0.3">
      <c r="A1362" s="196"/>
      <c r="B1362" s="17"/>
      <c r="C1362" s="17"/>
      <c r="D1362" s="17"/>
      <c r="E1362" s="17"/>
    </row>
    <row r="1363" spans="1:5" x14ac:dyDescent="0.3">
      <c r="A1363" s="196"/>
      <c r="B1363" s="17"/>
      <c r="C1363" s="17"/>
      <c r="D1363" s="17"/>
      <c r="E1363" s="17"/>
    </row>
    <row r="1364" spans="1:5" x14ac:dyDescent="0.3">
      <c r="A1364" s="196"/>
      <c r="B1364" s="17"/>
      <c r="C1364" s="17"/>
      <c r="D1364" s="17"/>
      <c r="E1364" s="17"/>
    </row>
    <row r="1365" spans="1:5" x14ac:dyDescent="0.3">
      <c r="A1365" s="196"/>
      <c r="B1365" s="17"/>
      <c r="C1365" s="17"/>
      <c r="D1365" s="17"/>
      <c r="E1365" s="17"/>
    </row>
    <row r="1366" spans="1:5" x14ac:dyDescent="0.3">
      <c r="A1366" s="196"/>
      <c r="B1366" s="17"/>
      <c r="C1366" s="17"/>
      <c r="D1366" s="17"/>
      <c r="E1366" s="17"/>
    </row>
    <row r="1367" spans="1:5" x14ac:dyDescent="0.3">
      <c r="A1367" s="196"/>
      <c r="B1367" s="17"/>
      <c r="C1367" s="17"/>
      <c r="D1367" s="17"/>
      <c r="E1367" s="17"/>
    </row>
    <row r="1368" spans="1:5" x14ac:dyDescent="0.3">
      <c r="A1368" s="196"/>
      <c r="B1368" s="17"/>
      <c r="C1368" s="17"/>
      <c r="D1368" s="17"/>
      <c r="E1368" s="17"/>
    </row>
    <row r="1369" spans="1:5" x14ac:dyDescent="0.3">
      <c r="A1369" s="196"/>
      <c r="B1369" s="17"/>
      <c r="C1369" s="17"/>
      <c r="D1369" s="17"/>
      <c r="E1369" s="17"/>
    </row>
    <row r="1370" spans="1:5" x14ac:dyDescent="0.3">
      <c r="A1370" s="196"/>
      <c r="B1370" s="17"/>
      <c r="C1370" s="17"/>
      <c r="D1370" s="17"/>
      <c r="E1370" s="17"/>
    </row>
    <row r="1371" spans="1:5" x14ac:dyDescent="0.3">
      <c r="A1371" s="196"/>
      <c r="B1371" s="17"/>
      <c r="C1371" s="17"/>
      <c r="D1371" s="17"/>
      <c r="E1371" s="17"/>
    </row>
    <row r="1372" spans="1:5" x14ac:dyDescent="0.3">
      <c r="A1372" s="196"/>
      <c r="B1372" s="17"/>
      <c r="C1372" s="17"/>
      <c r="D1372" s="17"/>
      <c r="E1372" s="17"/>
    </row>
    <row r="1373" spans="1:5" x14ac:dyDescent="0.3">
      <c r="A1373" s="196"/>
      <c r="B1373" s="17"/>
      <c r="C1373" s="17"/>
      <c r="D1373" s="17"/>
      <c r="E1373" s="17"/>
    </row>
    <row r="1374" spans="1:5" x14ac:dyDescent="0.3">
      <c r="A1374" s="196"/>
      <c r="B1374" s="17"/>
      <c r="C1374" s="17"/>
      <c r="D1374" s="17"/>
      <c r="E1374" s="17"/>
    </row>
    <row r="1375" spans="1:5" x14ac:dyDescent="0.3">
      <c r="A1375" s="196"/>
      <c r="B1375" s="17"/>
      <c r="C1375" s="17"/>
      <c r="D1375" s="17"/>
      <c r="E1375" s="17"/>
    </row>
    <row r="1376" spans="1:5" x14ac:dyDescent="0.3">
      <c r="A1376" s="196"/>
      <c r="B1376" s="17"/>
      <c r="C1376" s="17"/>
      <c r="D1376" s="17"/>
      <c r="E1376" s="17"/>
    </row>
    <row r="1377" spans="1:5" x14ac:dyDescent="0.3">
      <c r="A1377" s="196"/>
      <c r="B1377" s="17"/>
      <c r="C1377" s="17"/>
      <c r="D1377" s="17"/>
      <c r="E1377" s="17"/>
    </row>
    <row r="1378" spans="1:5" x14ac:dyDescent="0.3">
      <c r="A1378" s="196"/>
      <c r="B1378" s="17"/>
      <c r="C1378" s="17"/>
      <c r="D1378" s="17"/>
      <c r="E1378" s="17"/>
    </row>
    <row r="1379" spans="1:5" x14ac:dyDescent="0.3">
      <c r="A1379" s="196"/>
      <c r="B1379" s="17"/>
      <c r="C1379" s="17"/>
      <c r="D1379" s="17"/>
      <c r="E1379" s="17"/>
    </row>
    <row r="1380" spans="1:5" x14ac:dyDescent="0.3">
      <c r="A1380" s="196"/>
      <c r="B1380" s="17"/>
      <c r="C1380" s="17"/>
      <c r="D1380" s="17"/>
      <c r="E1380" s="17"/>
    </row>
    <row r="1381" spans="1:5" x14ac:dyDescent="0.3">
      <c r="A1381" s="196"/>
      <c r="B1381" s="17"/>
      <c r="C1381" s="17"/>
      <c r="D1381" s="17"/>
      <c r="E1381" s="17"/>
    </row>
    <row r="1382" spans="1:5" x14ac:dyDescent="0.3">
      <c r="A1382" s="196"/>
      <c r="B1382" s="17"/>
      <c r="C1382" s="17"/>
      <c r="D1382" s="17"/>
      <c r="E1382" s="17"/>
    </row>
    <row r="1383" spans="1:5" x14ac:dyDescent="0.3">
      <c r="A1383" s="196"/>
      <c r="B1383" s="17"/>
      <c r="C1383" s="17"/>
      <c r="D1383" s="17"/>
      <c r="E1383" s="17"/>
    </row>
    <row r="1384" spans="1:5" x14ac:dyDescent="0.3">
      <c r="A1384" s="196"/>
      <c r="B1384" s="17"/>
      <c r="C1384" s="17"/>
      <c r="D1384" s="17"/>
      <c r="E1384" s="17"/>
    </row>
    <row r="1385" spans="1:5" x14ac:dyDescent="0.3">
      <c r="A1385" s="196"/>
      <c r="B1385" s="17"/>
      <c r="C1385" s="17"/>
      <c r="D1385" s="17"/>
      <c r="E1385" s="17"/>
    </row>
    <row r="1386" spans="1:5" x14ac:dyDescent="0.3">
      <c r="A1386" s="196"/>
      <c r="B1386" s="17"/>
      <c r="C1386" s="17"/>
      <c r="D1386" s="17"/>
      <c r="E1386" s="17"/>
    </row>
    <row r="1387" spans="1:5" x14ac:dyDescent="0.3">
      <c r="A1387" s="196"/>
      <c r="B1387" s="17"/>
      <c r="C1387" s="17"/>
      <c r="D1387" s="17"/>
      <c r="E1387" s="17"/>
    </row>
    <row r="1388" spans="1:5" x14ac:dyDescent="0.3">
      <c r="A1388" s="196"/>
      <c r="B1388" s="17"/>
      <c r="C1388" s="17"/>
      <c r="D1388" s="17"/>
      <c r="E1388" s="17"/>
    </row>
    <row r="1389" spans="1:5" x14ac:dyDescent="0.3">
      <c r="A1389" s="196"/>
      <c r="B1389" s="17"/>
      <c r="C1389" s="17"/>
      <c r="D1389" s="17"/>
      <c r="E1389" s="17"/>
    </row>
    <row r="1390" spans="1:5" x14ac:dyDescent="0.3">
      <c r="A1390" s="196"/>
      <c r="B1390" s="17"/>
      <c r="C1390" s="17"/>
      <c r="D1390" s="17"/>
      <c r="E1390" s="17"/>
    </row>
    <row r="1391" spans="1:5" x14ac:dyDescent="0.3">
      <c r="A1391" s="196"/>
      <c r="B1391" s="17"/>
      <c r="C1391" s="17"/>
      <c r="D1391" s="17"/>
      <c r="E1391" s="17"/>
    </row>
    <row r="1392" spans="1:5" x14ac:dyDescent="0.3">
      <c r="A1392" s="196"/>
      <c r="B1392" s="17"/>
      <c r="C1392" s="17"/>
      <c r="D1392" s="17"/>
      <c r="E1392" s="17"/>
    </row>
    <row r="1393" spans="1:5" x14ac:dyDescent="0.3">
      <c r="A1393" s="196"/>
      <c r="B1393" s="17"/>
      <c r="C1393" s="17"/>
      <c r="D1393" s="17"/>
      <c r="E1393" s="17"/>
    </row>
    <row r="1394" spans="1:5" x14ac:dyDescent="0.3">
      <c r="A1394" s="196"/>
      <c r="B1394" s="17"/>
      <c r="C1394" s="17"/>
      <c r="D1394" s="17"/>
      <c r="E1394" s="17"/>
    </row>
    <row r="1395" spans="1:5" x14ac:dyDescent="0.3">
      <c r="A1395" s="196"/>
      <c r="B1395" s="17"/>
      <c r="C1395" s="17"/>
      <c r="D1395" s="17"/>
      <c r="E1395" s="17"/>
    </row>
    <row r="1396" spans="1:5" x14ac:dyDescent="0.3">
      <c r="A1396" s="196"/>
      <c r="B1396" s="17"/>
      <c r="C1396" s="17"/>
      <c r="D1396" s="17"/>
      <c r="E1396" s="17"/>
    </row>
    <row r="1397" spans="1:5" x14ac:dyDescent="0.3">
      <c r="A1397" s="196"/>
      <c r="B1397" s="17"/>
      <c r="C1397" s="17"/>
      <c r="D1397" s="17"/>
      <c r="E1397" s="17"/>
    </row>
    <row r="1398" spans="1:5" x14ac:dyDescent="0.3">
      <c r="A1398" s="196"/>
      <c r="B1398" s="17"/>
      <c r="C1398" s="17"/>
      <c r="D1398" s="17"/>
      <c r="E1398" s="17"/>
    </row>
    <row r="1399" spans="1:5" x14ac:dyDescent="0.3">
      <c r="A1399" s="196"/>
      <c r="B1399" s="17"/>
      <c r="C1399" s="17"/>
      <c r="D1399" s="17"/>
      <c r="E1399" s="17"/>
    </row>
    <row r="1400" spans="1:5" x14ac:dyDescent="0.3">
      <c r="A1400" s="196"/>
      <c r="B1400" s="17"/>
      <c r="C1400" s="17"/>
      <c r="D1400" s="17"/>
      <c r="E1400" s="17"/>
    </row>
    <row r="1401" spans="1:5" x14ac:dyDescent="0.3">
      <c r="A1401" s="196"/>
      <c r="B1401" s="17"/>
      <c r="C1401" s="17"/>
      <c r="D1401" s="17"/>
      <c r="E1401" s="17"/>
    </row>
    <row r="1402" spans="1:5" x14ac:dyDescent="0.3">
      <c r="A1402" s="196"/>
      <c r="B1402" s="17"/>
      <c r="C1402" s="17"/>
      <c r="D1402" s="17"/>
      <c r="E1402" s="17"/>
    </row>
    <row r="1403" spans="1:5" x14ac:dyDescent="0.3">
      <c r="A1403" s="196"/>
      <c r="B1403" s="17"/>
      <c r="C1403" s="17"/>
      <c r="D1403" s="17"/>
      <c r="E1403" s="17"/>
    </row>
    <row r="1404" spans="1:5" x14ac:dyDescent="0.3">
      <c r="A1404" s="196"/>
      <c r="B1404" s="17"/>
      <c r="C1404" s="17"/>
      <c r="D1404" s="17"/>
      <c r="E1404" s="17"/>
    </row>
    <row r="1405" spans="1:5" x14ac:dyDescent="0.3">
      <c r="A1405" s="196"/>
      <c r="B1405" s="17"/>
      <c r="C1405" s="17"/>
      <c r="D1405" s="17"/>
      <c r="E1405" s="17"/>
    </row>
    <row r="1406" spans="1:5" x14ac:dyDescent="0.3">
      <c r="A1406" s="196"/>
      <c r="B1406" s="17"/>
      <c r="C1406" s="17"/>
      <c r="D1406" s="17"/>
      <c r="E1406" s="17"/>
    </row>
    <row r="1407" spans="1:5" x14ac:dyDescent="0.3">
      <c r="A1407" s="196"/>
      <c r="B1407" s="17"/>
      <c r="C1407" s="17"/>
      <c r="D1407" s="17"/>
      <c r="E1407" s="17"/>
    </row>
    <row r="1408" spans="1:5" x14ac:dyDescent="0.3">
      <c r="A1408" s="196"/>
      <c r="B1408" s="17"/>
      <c r="C1408" s="17"/>
      <c r="D1408" s="17"/>
      <c r="E1408" s="17"/>
    </row>
    <row r="1409" spans="1:5" x14ac:dyDescent="0.3">
      <c r="A1409" s="196"/>
      <c r="B1409" s="17"/>
      <c r="C1409" s="17"/>
      <c r="D1409" s="17"/>
      <c r="E1409" s="17"/>
    </row>
    <row r="1410" spans="1:5" x14ac:dyDescent="0.3">
      <c r="A1410" s="196"/>
      <c r="B1410" s="17"/>
      <c r="C1410" s="17"/>
      <c r="D1410" s="17"/>
      <c r="E1410" s="17"/>
    </row>
    <row r="1411" spans="1:5" x14ac:dyDescent="0.3">
      <c r="A1411" s="196"/>
      <c r="B1411" s="17"/>
      <c r="C1411" s="17"/>
      <c r="D1411" s="17"/>
      <c r="E1411" s="17"/>
    </row>
    <row r="1412" spans="1:5" x14ac:dyDescent="0.3">
      <c r="A1412" s="196"/>
      <c r="B1412" s="17"/>
      <c r="C1412" s="17"/>
      <c r="D1412" s="17"/>
      <c r="E1412" s="17"/>
    </row>
    <row r="1413" spans="1:5" x14ac:dyDescent="0.3">
      <c r="A1413" s="196"/>
      <c r="B1413" s="17"/>
      <c r="C1413" s="17"/>
      <c r="D1413" s="17"/>
      <c r="E1413" s="17"/>
    </row>
    <row r="1414" spans="1:5" x14ac:dyDescent="0.3">
      <c r="A1414" s="196"/>
      <c r="B1414" s="17"/>
      <c r="C1414" s="17"/>
      <c r="D1414" s="17"/>
      <c r="E1414" s="17"/>
    </row>
    <row r="1415" spans="1:5" x14ac:dyDescent="0.3">
      <c r="A1415" s="196"/>
      <c r="B1415" s="17"/>
      <c r="C1415" s="17"/>
      <c r="D1415" s="17"/>
      <c r="E1415" s="17"/>
    </row>
    <row r="1416" spans="1:5" x14ac:dyDescent="0.3">
      <c r="A1416" s="196"/>
      <c r="B1416" s="17"/>
      <c r="C1416" s="17"/>
      <c r="D1416" s="17"/>
      <c r="E1416" s="17"/>
    </row>
    <row r="1417" spans="1:5" x14ac:dyDescent="0.3">
      <c r="A1417" s="196"/>
      <c r="B1417" s="17"/>
      <c r="C1417" s="17"/>
      <c r="D1417" s="17"/>
      <c r="E1417" s="17"/>
    </row>
    <row r="1418" spans="1:5" x14ac:dyDescent="0.3">
      <c r="A1418" s="196"/>
      <c r="B1418" s="17"/>
      <c r="C1418" s="17"/>
      <c r="D1418" s="17"/>
      <c r="E1418" s="17"/>
    </row>
    <row r="1419" spans="1:5" x14ac:dyDescent="0.3">
      <c r="A1419" s="196"/>
      <c r="B1419" s="17"/>
      <c r="C1419" s="17"/>
      <c r="D1419" s="17"/>
      <c r="E1419" s="17"/>
    </row>
    <row r="1420" spans="1:5" x14ac:dyDescent="0.3">
      <c r="A1420" s="196"/>
      <c r="B1420" s="17"/>
      <c r="C1420" s="17"/>
      <c r="D1420" s="17"/>
      <c r="E1420" s="17"/>
    </row>
    <row r="1421" spans="1:5" x14ac:dyDescent="0.3">
      <c r="A1421" s="196"/>
      <c r="B1421" s="17"/>
      <c r="C1421" s="17"/>
      <c r="D1421" s="17"/>
      <c r="E1421" s="17"/>
    </row>
    <row r="1422" spans="1:5" x14ac:dyDescent="0.3">
      <c r="A1422" s="196"/>
      <c r="B1422" s="17"/>
      <c r="C1422" s="17"/>
      <c r="D1422" s="17"/>
      <c r="E1422" s="17"/>
    </row>
    <row r="1423" spans="1:5" x14ac:dyDescent="0.3">
      <c r="A1423" s="196"/>
      <c r="B1423" s="17"/>
      <c r="C1423" s="17"/>
      <c r="D1423" s="17"/>
      <c r="E1423" s="17"/>
    </row>
    <row r="1424" spans="1:5" x14ac:dyDescent="0.3">
      <c r="A1424" s="196"/>
      <c r="B1424" s="17"/>
      <c r="C1424" s="17"/>
      <c r="D1424" s="17"/>
      <c r="E1424" s="17"/>
    </row>
    <row r="1425" spans="1:5" x14ac:dyDescent="0.3">
      <c r="A1425" s="196"/>
      <c r="B1425" s="17"/>
      <c r="C1425" s="17"/>
      <c r="D1425" s="17"/>
      <c r="E1425" s="17"/>
    </row>
    <row r="1426" spans="1:5" x14ac:dyDescent="0.3">
      <c r="A1426" s="196"/>
      <c r="B1426" s="17"/>
      <c r="C1426" s="17"/>
      <c r="D1426" s="17"/>
      <c r="E1426" s="17"/>
    </row>
    <row r="1427" spans="1:5" x14ac:dyDescent="0.3">
      <c r="A1427" s="196"/>
      <c r="B1427" s="17"/>
      <c r="C1427" s="17"/>
      <c r="D1427" s="17"/>
      <c r="E1427" s="17"/>
    </row>
    <row r="1428" spans="1:5" x14ac:dyDescent="0.3">
      <c r="A1428" s="196"/>
      <c r="B1428" s="17"/>
      <c r="C1428" s="17"/>
      <c r="D1428" s="17"/>
      <c r="E1428" s="17"/>
    </row>
    <row r="1429" spans="1:5" x14ac:dyDescent="0.3">
      <c r="A1429" s="196"/>
      <c r="B1429" s="17"/>
      <c r="C1429" s="17"/>
      <c r="D1429" s="17"/>
      <c r="E1429" s="17"/>
    </row>
    <row r="1430" spans="1:5" x14ac:dyDescent="0.3">
      <c r="A1430" s="196"/>
      <c r="B1430" s="17"/>
      <c r="C1430" s="17"/>
      <c r="D1430" s="17"/>
      <c r="E1430" s="17"/>
    </row>
    <row r="1431" spans="1:5" x14ac:dyDescent="0.3">
      <c r="A1431" s="196"/>
      <c r="B1431" s="17"/>
      <c r="C1431" s="17"/>
      <c r="D1431" s="17"/>
      <c r="E1431" s="17"/>
    </row>
    <row r="1432" spans="1:5" x14ac:dyDescent="0.3">
      <c r="A1432" s="196"/>
      <c r="B1432" s="17"/>
      <c r="C1432" s="17"/>
      <c r="D1432" s="17"/>
      <c r="E1432" s="17"/>
    </row>
    <row r="1433" spans="1:5" x14ac:dyDescent="0.3">
      <c r="A1433" s="196"/>
      <c r="B1433" s="17"/>
      <c r="C1433" s="17"/>
      <c r="D1433" s="17"/>
      <c r="E1433" s="17"/>
    </row>
    <row r="1434" spans="1:5" x14ac:dyDescent="0.3">
      <c r="A1434" s="196"/>
      <c r="B1434" s="17"/>
      <c r="C1434" s="17"/>
      <c r="D1434" s="17"/>
      <c r="E1434" s="17"/>
    </row>
    <row r="1435" spans="1:5" x14ac:dyDescent="0.3">
      <c r="A1435" s="196"/>
      <c r="B1435" s="17"/>
      <c r="C1435" s="17"/>
      <c r="D1435" s="17"/>
      <c r="E1435" s="17"/>
    </row>
    <row r="1436" spans="1:5" x14ac:dyDescent="0.3">
      <c r="A1436" s="196"/>
      <c r="B1436" s="17"/>
      <c r="C1436" s="17"/>
      <c r="D1436" s="17"/>
      <c r="E1436" s="17"/>
    </row>
    <row r="1437" spans="1:5" x14ac:dyDescent="0.3">
      <c r="A1437" s="196"/>
      <c r="B1437" s="17"/>
      <c r="C1437" s="17"/>
      <c r="D1437" s="17"/>
      <c r="E1437" s="17"/>
    </row>
    <row r="1438" spans="1:5" x14ac:dyDescent="0.3">
      <c r="A1438" s="196"/>
      <c r="B1438" s="17"/>
      <c r="C1438" s="17"/>
      <c r="D1438" s="17"/>
      <c r="E1438" s="17"/>
    </row>
    <row r="1439" spans="1:5" x14ac:dyDescent="0.3">
      <c r="A1439" s="196"/>
      <c r="B1439" s="17"/>
      <c r="C1439" s="17"/>
      <c r="D1439" s="17"/>
      <c r="E1439" s="17"/>
    </row>
    <row r="1440" spans="1:5" x14ac:dyDescent="0.3">
      <c r="A1440" s="196"/>
      <c r="B1440" s="17"/>
      <c r="C1440" s="17"/>
      <c r="D1440" s="17"/>
      <c r="E1440" s="17"/>
    </row>
    <row r="1441" spans="1:5" x14ac:dyDescent="0.3">
      <c r="A1441" s="196"/>
      <c r="B1441" s="17"/>
      <c r="C1441" s="17"/>
      <c r="D1441" s="17"/>
      <c r="E1441" s="17"/>
    </row>
    <row r="1442" spans="1:5" x14ac:dyDescent="0.3">
      <c r="A1442" s="196"/>
      <c r="B1442" s="17"/>
      <c r="C1442" s="17"/>
      <c r="D1442" s="17"/>
      <c r="E1442" s="17"/>
    </row>
    <row r="1443" spans="1:5" x14ac:dyDescent="0.3">
      <c r="A1443" s="196"/>
      <c r="B1443" s="17"/>
      <c r="C1443" s="17"/>
      <c r="D1443" s="17"/>
      <c r="E1443" s="17"/>
    </row>
    <row r="1444" spans="1:5" x14ac:dyDescent="0.3">
      <c r="A1444" s="196"/>
      <c r="B1444" s="17"/>
      <c r="C1444" s="17"/>
      <c r="D1444" s="17"/>
      <c r="E1444" s="17"/>
    </row>
    <row r="1445" spans="1:5" x14ac:dyDescent="0.3">
      <c r="A1445" s="196"/>
      <c r="B1445" s="17"/>
      <c r="C1445" s="17"/>
      <c r="D1445" s="17"/>
      <c r="E1445" s="17"/>
    </row>
    <row r="1446" spans="1:5" x14ac:dyDescent="0.3">
      <c r="A1446" s="196"/>
      <c r="B1446" s="17"/>
      <c r="C1446" s="17"/>
      <c r="D1446" s="17"/>
      <c r="E1446" s="17"/>
    </row>
    <row r="1447" spans="1:5" x14ac:dyDescent="0.3">
      <c r="A1447" s="196"/>
      <c r="B1447" s="17"/>
      <c r="C1447" s="17"/>
      <c r="D1447" s="17"/>
      <c r="E1447" s="17"/>
    </row>
    <row r="1448" spans="1:5" x14ac:dyDescent="0.3">
      <c r="A1448" s="196"/>
      <c r="B1448" s="17"/>
      <c r="C1448" s="17"/>
      <c r="D1448" s="17"/>
      <c r="E1448" s="17"/>
    </row>
    <row r="1449" spans="1:5" x14ac:dyDescent="0.3">
      <c r="A1449" s="196"/>
      <c r="B1449" s="17"/>
      <c r="C1449" s="17"/>
      <c r="D1449" s="17"/>
      <c r="E1449" s="17"/>
    </row>
    <row r="1450" spans="1:5" x14ac:dyDescent="0.3">
      <c r="A1450" s="196"/>
      <c r="B1450" s="17"/>
      <c r="C1450" s="17"/>
      <c r="D1450" s="17"/>
      <c r="E1450" s="17"/>
    </row>
    <row r="1451" spans="1:5" x14ac:dyDescent="0.3">
      <c r="A1451" s="196"/>
      <c r="B1451" s="17"/>
      <c r="C1451" s="17"/>
      <c r="D1451" s="17"/>
      <c r="E1451" s="17"/>
    </row>
    <row r="1452" spans="1:5" x14ac:dyDescent="0.3">
      <c r="A1452" s="196"/>
      <c r="B1452" s="17"/>
      <c r="C1452" s="17"/>
      <c r="D1452" s="17"/>
      <c r="E1452" s="17"/>
    </row>
    <row r="1453" spans="1:5" x14ac:dyDescent="0.3">
      <c r="A1453" s="196"/>
      <c r="B1453" s="17"/>
      <c r="C1453" s="17"/>
      <c r="D1453" s="17"/>
      <c r="E1453" s="17"/>
    </row>
    <row r="1454" spans="1:5" x14ac:dyDescent="0.3">
      <c r="A1454" s="196"/>
      <c r="B1454" s="17"/>
      <c r="C1454" s="17"/>
      <c r="D1454" s="17"/>
      <c r="E1454" s="17"/>
    </row>
    <row r="1455" spans="1:5" x14ac:dyDescent="0.3">
      <c r="A1455" s="196"/>
      <c r="B1455" s="17"/>
      <c r="C1455" s="17"/>
      <c r="D1455" s="17"/>
      <c r="E1455" s="17"/>
    </row>
    <row r="1456" spans="1:5" x14ac:dyDescent="0.3">
      <c r="A1456" s="196"/>
      <c r="B1456" s="17"/>
      <c r="C1456" s="17"/>
      <c r="D1456" s="17"/>
      <c r="E1456" s="17"/>
    </row>
    <row r="1457" spans="1:5" x14ac:dyDescent="0.3">
      <c r="A1457" s="196"/>
      <c r="B1457" s="17"/>
      <c r="C1457" s="17"/>
      <c r="D1457" s="17"/>
      <c r="E1457" s="17"/>
    </row>
    <row r="1458" spans="1:5" x14ac:dyDescent="0.3">
      <c r="A1458" s="196"/>
      <c r="B1458" s="17"/>
      <c r="C1458" s="17"/>
      <c r="D1458" s="17"/>
      <c r="E1458" s="17"/>
    </row>
    <row r="1459" spans="1:5" x14ac:dyDescent="0.3">
      <c r="A1459" s="196"/>
      <c r="B1459" s="17"/>
      <c r="C1459" s="17"/>
      <c r="D1459" s="17"/>
      <c r="E1459" s="17"/>
    </row>
    <row r="1460" spans="1:5" x14ac:dyDescent="0.3">
      <c r="A1460" s="196"/>
      <c r="B1460" s="17"/>
      <c r="C1460" s="17"/>
      <c r="D1460" s="17"/>
      <c r="E1460" s="17"/>
    </row>
    <row r="1461" spans="1:5" x14ac:dyDescent="0.3">
      <c r="A1461" s="196"/>
      <c r="B1461" s="17"/>
      <c r="C1461" s="17"/>
      <c r="D1461" s="17"/>
      <c r="E1461" s="17"/>
    </row>
    <row r="1462" spans="1:5" x14ac:dyDescent="0.3">
      <c r="A1462" s="196"/>
      <c r="B1462" s="17"/>
      <c r="C1462" s="17"/>
      <c r="D1462" s="17"/>
      <c r="E1462" s="17"/>
    </row>
    <row r="1463" spans="1:5" x14ac:dyDescent="0.3">
      <c r="A1463" s="196"/>
      <c r="B1463" s="17"/>
      <c r="C1463" s="17"/>
      <c r="D1463" s="17"/>
      <c r="E1463" s="17"/>
    </row>
    <row r="1464" spans="1:5" x14ac:dyDescent="0.3">
      <c r="A1464" s="196"/>
      <c r="B1464" s="17"/>
      <c r="C1464" s="17"/>
      <c r="D1464" s="17"/>
      <c r="E1464" s="17"/>
    </row>
    <row r="1465" spans="1:5" x14ac:dyDescent="0.3">
      <c r="A1465" s="196"/>
      <c r="B1465" s="17"/>
      <c r="C1465" s="17"/>
      <c r="D1465" s="17"/>
      <c r="E1465" s="17"/>
    </row>
    <row r="1466" spans="1:5" x14ac:dyDescent="0.3">
      <c r="A1466" s="196"/>
      <c r="B1466" s="17"/>
      <c r="C1466" s="17"/>
      <c r="D1466" s="17"/>
      <c r="E1466" s="17"/>
    </row>
    <row r="1467" spans="1:5" x14ac:dyDescent="0.3">
      <c r="A1467" s="196"/>
      <c r="B1467" s="17"/>
      <c r="C1467" s="17"/>
      <c r="D1467" s="17"/>
      <c r="E1467" s="17"/>
    </row>
    <row r="1468" spans="1:5" x14ac:dyDescent="0.3">
      <c r="A1468" s="196"/>
      <c r="B1468" s="17"/>
      <c r="C1468" s="17"/>
      <c r="D1468" s="17"/>
      <c r="E1468" s="17"/>
    </row>
    <row r="1469" spans="1:5" x14ac:dyDescent="0.3">
      <c r="A1469" s="196"/>
      <c r="B1469" s="17"/>
      <c r="C1469" s="17"/>
      <c r="D1469" s="17"/>
      <c r="E1469" s="17"/>
    </row>
    <row r="1470" spans="1:5" x14ac:dyDescent="0.3">
      <c r="A1470" s="196"/>
      <c r="B1470" s="17"/>
      <c r="C1470" s="17"/>
      <c r="D1470" s="17"/>
      <c r="E1470" s="17"/>
    </row>
    <row r="1471" spans="1:5" x14ac:dyDescent="0.3">
      <c r="A1471" s="196"/>
      <c r="B1471" s="17"/>
      <c r="C1471" s="17"/>
      <c r="D1471" s="17"/>
      <c r="E1471" s="17"/>
    </row>
    <row r="1472" spans="1:5" x14ac:dyDescent="0.3">
      <c r="A1472" s="196"/>
      <c r="B1472" s="17"/>
      <c r="C1472" s="17"/>
      <c r="D1472" s="17"/>
      <c r="E1472" s="17"/>
    </row>
    <row r="1473" spans="1:5" x14ac:dyDescent="0.3">
      <c r="A1473" s="196"/>
      <c r="B1473" s="17"/>
      <c r="C1473" s="17"/>
      <c r="D1473" s="17"/>
      <c r="E1473" s="17"/>
    </row>
    <row r="1474" spans="1:5" x14ac:dyDescent="0.3">
      <c r="A1474" s="196"/>
      <c r="B1474" s="17"/>
      <c r="C1474" s="17"/>
      <c r="D1474" s="17"/>
      <c r="E1474" s="17"/>
    </row>
    <row r="1475" spans="1:5" x14ac:dyDescent="0.3">
      <c r="A1475" s="196"/>
      <c r="B1475" s="17"/>
      <c r="C1475" s="17"/>
      <c r="D1475" s="17"/>
      <c r="E1475" s="17"/>
    </row>
    <row r="1476" spans="1:5" x14ac:dyDescent="0.3">
      <c r="A1476" s="196"/>
      <c r="B1476" s="17"/>
      <c r="C1476" s="17"/>
      <c r="D1476" s="17"/>
      <c r="E1476" s="17"/>
    </row>
    <row r="1477" spans="1:5" x14ac:dyDescent="0.3">
      <c r="A1477" s="196"/>
      <c r="B1477" s="17"/>
      <c r="C1477" s="17"/>
      <c r="D1477" s="17"/>
      <c r="E1477" s="17"/>
    </row>
    <row r="1478" spans="1:5" x14ac:dyDescent="0.3">
      <c r="A1478" s="196"/>
      <c r="B1478" s="17"/>
      <c r="C1478" s="17"/>
      <c r="D1478" s="17"/>
      <c r="E1478" s="17"/>
    </row>
    <row r="1479" spans="1:5" x14ac:dyDescent="0.3">
      <c r="A1479" s="196"/>
      <c r="B1479" s="17"/>
      <c r="C1479" s="17"/>
      <c r="D1479" s="17"/>
      <c r="E1479" s="17"/>
    </row>
    <row r="1480" spans="1:5" x14ac:dyDescent="0.3">
      <c r="A1480" s="196"/>
      <c r="B1480" s="17"/>
      <c r="C1480" s="17"/>
      <c r="D1480" s="17"/>
      <c r="E1480" s="17"/>
    </row>
    <row r="1481" spans="1:5" x14ac:dyDescent="0.3">
      <c r="A1481" s="196"/>
      <c r="B1481" s="17"/>
      <c r="C1481" s="17"/>
      <c r="D1481" s="17"/>
      <c r="E1481" s="17"/>
    </row>
    <row r="1482" spans="1:5" x14ac:dyDescent="0.3">
      <c r="A1482" s="196"/>
      <c r="B1482" s="17"/>
      <c r="C1482" s="17"/>
      <c r="D1482" s="17"/>
      <c r="E1482" s="17"/>
    </row>
    <row r="1483" spans="1:5" x14ac:dyDescent="0.3">
      <c r="A1483" s="196"/>
      <c r="B1483" s="17"/>
      <c r="C1483" s="17"/>
      <c r="D1483" s="17"/>
      <c r="E1483" s="17"/>
    </row>
    <row r="1484" spans="1:5" x14ac:dyDescent="0.3">
      <c r="A1484" s="196"/>
      <c r="B1484" s="17"/>
      <c r="C1484" s="17"/>
      <c r="D1484" s="17"/>
      <c r="E1484" s="17"/>
    </row>
    <row r="1485" spans="1:5" x14ac:dyDescent="0.3">
      <c r="A1485" s="196"/>
      <c r="B1485" s="17"/>
      <c r="C1485" s="17"/>
      <c r="D1485" s="17"/>
      <c r="E1485" s="17"/>
    </row>
    <row r="1486" spans="1:5" x14ac:dyDescent="0.3">
      <c r="A1486" s="196"/>
      <c r="B1486" s="17"/>
      <c r="C1486" s="17"/>
      <c r="D1486" s="17"/>
      <c r="E1486" s="17"/>
    </row>
    <row r="1487" spans="1:5" x14ac:dyDescent="0.3">
      <c r="A1487" s="196"/>
      <c r="B1487" s="17"/>
      <c r="C1487" s="17"/>
      <c r="D1487" s="17"/>
      <c r="E1487" s="17"/>
    </row>
    <row r="1488" spans="1:5" x14ac:dyDescent="0.3">
      <c r="A1488" s="196"/>
      <c r="B1488" s="17"/>
      <c r="C1488" s="17"/>
      <c r="D1488" s="17"/>
      <c r="E1488" s="17"/>
    </row>
    <row r="1489" spans="1:5" x14ac:dyDescent="0.3">
      <c r="A1489" s="196"/>
      <c r="B1489" s="17"/>
      <c r="C1489" s="17"/>
      <c r="D1489" s="17"/>
      <c r="E1489" s="17"/>
    </row>
    <row r="1490" spans="1:5" x14ac:dyDescent="0.3">
      <c r="A1490" s="196"/>
      <c r="B1490" s="17"/>
      <c r="C1490" s="17"/>
      <c r="D1490" s="17"/>
      <c r="E1490" s="17"/>
    </row>
    <row r="1491" spans="1:5" x14ac:dyDescent="0.3">
      <c r="A1491" s="196"/>
      <c r="B1491" s="17"/>
      <c r="C1491" s="17"/>
      <c r="D1491" s="17"/>
      <c r="E1491" s="17"/>
    </row>
    <row r="1492" spans="1:5" x14ac:dyDescent="0.3">
      <c r="A1492" s="196"/>
      <c r="B1492" s="17"/>
      <c r="C1492" s="17"/>
      <c r="D1492" s="17"/>
      <c r="E1492" s="17"/>
    </row>
    <row r="1493" spans="1:5" x14ac:dyDescent="0.3">
      <c r="A1493" s="196"/>
      <c r="B1493" s="17"/>
      <c r="C1493" s="17"/>
      <c r="D1493" s="17"/>
      <c r="E1493" s="17"/>
    </row>
    <row r="1494" spans="1:5" x14ac:dyDescent="0.3">
      <c r="A1494" s="196"/>
      <c r="B1494" s="17"/>
      <c r="C1494" s="17"/>
      <c r="D1494" s="17"/>
      <c r="E1494" s="17"/>
    </row>
    <row r="1495" spans="1:5" x14ac:dyDescent="0.3">
      <c r="A1495" s="196"/>
      <c r="B1495" s="17"/>
      <c r="C1495" s="17"/>
      <c r="D1495" s="17"/>
      <c r="E1495" s="17"/>
    </row>
    <row r="1496" spans="1:5" x14ac:dyDescent="0.3">
      <c r="A1496" s="196"/>
      <c r="B1496" s="17"/>
      <c r="C1496" s="17"/>
      <c r="D1496" s="17"/>
      <c r="E1496" s="17"/>
    </row>
    <row r="1497" spans="1:5" x14ac:dyDescent="0.3">
      <c r="A1497" s="196"/>
      <c r="B1497" s="17"/>
      <c r="C1497" s="17"/>
      <c r="D1497" s="17"/>
      <c r="E1497" s="17"/>
    </row>
    <row r="1498" spans="1:5" x14ac:dyDescent="0.3">
      <c r="A1498" s="196"/>
      <c r="B1498" s="17"/>
      <c r="C1498" s="17"/>
      <c r="D1498" s="17"/>
      <c r="E1498" s="17"/>
    </row>
    <row r="1499" spans="1:5" x14ac:dyDescent="0.3">
      <c r="A1499" s="196"/>
      <c r="B1499" s="17"/>
      <c r="C1499" s="17"/>
      <c r="D1499" s="17"/>
      <c r="E1499" s="17"/>
    </row>
    <row r="1500" spans="1:5" x14ac:dyDescent="0.3">
      <c r="A1500" s="196"/>
      <c r="B1500" s="17"/>
      <c r="C1500" s="17"/>
      <c r="D1500" s="17"/>
      <c r="E1500" s="17"/>
    </row>
    <row r="1501" spans="1:5" x14ac:dyDescent="0.3">
      <c r="A1501" s="196"/>
      <c r="B1501" s="17"/>
      <c r="C1501" s="17"/>
      <c r="D1501" s="17"/>
      <c r="E1501" s="17"/>
    </row>
    <row r="1502" spans="1:5" x14ac:dyDescent="0.3">
      <c r="A1502" s="196"/>
      <c r="B1502" s="17"/>
      <c r="C1502" s="17"/>
      <c r="D1502" s="17"/>
      <c r="E1502" s="17"/>
    </row>
    <row r="1503" spans="1:5" x14ac:dyDescent="0.3">
      <c r="A1503" s="196"/>
      <c r="B1503" s="17"/>
      <c r="C1503" s="17"/>
      <c r="D1503" s="17"/>
      <c r="E1503" s="17"/>
    </row>
    <row r="1504" spans="1:5" x14ac:dyDescent="0.3">
      <c r="A1504" s="196"/>
      <c r="B1504" s="17"/>
      <c r="C1504" s="17"/>
      <c r="D1504" s="17"/>
      <c r="E1504" s="17"/>
    </row>
    <row r="1505" spans="1:5" x14ac:dyDescent="0.3">
      <c r="A1505" s="196"/>
      <c r="B1505" s="17"/>
      <c r="C1505" s="17"/>
      <c r="D1505" s="17"/>
      <c r="E1505" s="17"/>
    </row>
    <row r="1506" spans="1:5" x14ac:dyDescent="0.3">
      <c r="A1506" s="196"/>
      <c r="B1506" s="17"/>
      <c r="C1506" s="17"/>
      <c r="D1506" s="17"/>
      <c r="E1506" s="17"/>
    </row>
    <row r="1507" spans="1:5" x14ac:dyDescent="0.3">
      <c r="A1507" s="196"/>
      <c r="B1507" s="17"/>
      <c r="C1507" s="17"/>
      <c r="D1507" s="17"/>
      <c r="E1507" s="17"/>
    </row>
    <row r="1508" spans="1:5" x14ac:dyDescent="0.3">
      <c r="A1508" s="196"/>
      <c r="B1508" s="17"/>
      <c r="C1508" s="17"/>
      <c r="D1508" s="17"/>
      <c r="E1508" s="17"/>
    </row>
    <row r="1509" spans="1:5" x14ac:dyDescent="0.3">
      <c r="A1509" s="196"/>
      <c r="B1509" s="17"/>
      <c r="C1509" s="17"/>
      <c r="D1509" s="17"/>
      <c r="E1509" s="17"/>
    </row>
    <row r="1510" spans="1:5" x14ac:dyDescent="0.3">
      <c r="A1510" s="196"/>
      <c r="B1510" s="17"/>
      <c r="C1510" s="17"/>
      <c r="D1510" s="17"/>
      <c r="E1510" s="17"/>
    </row>
    <row r="1511" spans="1:5" x14ac:dyDescent="0.3">
      <c r="A1511" s="196"/>
      <c r="B1511" s="17"/>
      <c r="C1511" s="17"/>
      <c r="D1511" s="17"/>
      <c r="E1511" s="17"/>
    </row>
    <row r="1512" spans="1:5" x14ac:dyDescent="0.3">
      <c r="A1512" s="196"/>
      <c r="B1512" s="17"/>
      <c r="C1512" s="17"/>
      <c r="D1512" s="17"/>
      <c r="E1512" s="17"/>
    </row>
    <row r="1513" spans="1:5" x14ac:dyDescent="0.3">
      <c r="A1513" s="196"/>
      <c r="B1513" s="17"/>
      <c r="C1513" s="17"/>
      <c r="D1513" s="17"/>
      <c r="E1513" s="17"/>
    </row>
    <row r="1514" spans="1:5" x14ac:dyDescent="0.3">
      <c r="A1514" s="196"/>
      <c r="B1514" s="17"/>
      <c r="C1514" s="17"/>
      <c r="D1514" s="17"/>
      <c r="E1514" s="17"/>
    </row>
    <row r="1515" spans="1:5" x14ac:dyDescent="0.3">
      <c r="A1515" s="196"/>
      <c r="B1515" s="17"/>
      <c r="C1515" s="17"/>
      <c r="D1515" s="17"/>
      <c r="E1515" s="17"/>
    </row>
    <row r="1516" spans="1:5" x14ac:dyDescent="0.3">
      <c r="A1516" s="196"/>
      <c r="B1516" s="17"/>
      <c r="C1516" s="17"/>
      <c r="D1516" s="17"/>
      <c r="E1516" s="17"/>
    </row>
    <row r="1517" spans="1:5" x14ac:dyDescent="0.3">
      <c r="A1517" s="196"/>
      <c r="B1517" s="17"/>
      <c r="C1517" s="17"/>
      <c r="D1517" s="17"/>
      <c r="E1517" s="17"/>
    </row>
    <row r="1518" spans="1:5" x14ac:dyDescent="0.3">
      <c r="A1518" s="196"/>
      <c r="B1518" s="17"/>
      <c r="C1518" s="17"/>
      <c r="D1518" s="17"/>
      <c r="E1518" s="17"/>
    </row>
    <row r="1519" spans="1:5" x14ac:dyDescent="0.3">
      <c r="A1519" s="196"/>
      <c r="B1519" s="17"/>
      <c r="C1519" s="17"/>
      <c r="D1519" s="17"/>
      <c r="E1519" s="17"/>
    </row>
    <row r="1520" spans="1:5" x14ac:dyDescent="0.3">
      <c r="A1520" s="196"/>
      <c r="B1520" s="17"/>
      <c r="C1520" s="17"/>
      <c r="D1520" s="17"/>
      <c r="E1520" s="17"/>
    </row>
    <row r="1521" spans="1:5" x14ac:dyDescent="0.3">
      <c r="A1521" s="196"/>
      <c r="B1521" s="17"/>
      <c r="C1521" s="17"/>
      <c r="D1521" s="17"/>
      <c r="E1521" s="17"/>
    </row>
    <row r="1522" spans="1:5" x14ac:dyDescent="0.3">
      <c r="A1522" s="196"/>
      <c r="B1522" s="17"/>
      <c r="C1522" s="17"/>
      <c r="D1522" s="17"/>
      <c r="E1522" s="17"/>
    </row>
    <row r="1523" spans="1:5" x14ac:dyDescent="0.3">
      <c r="A1523" s="196"/>
      <c r="B1523" s="17"/>
      <c r="C1523" s="17"/>
      <c r="D1523" s="17"/>
      <c r="E1523" s="17"/>
    </row>
    <row r="1524" spans="1:5" x14ac:dyDescent="0.3">
      <c r="A1524" s="196"/>
      <c r="B1524" s="17"/>
      <c r="C1524" s="17"/>
      <c r="D1524" s="17"/>
      <c r="E1524" s="17"/>
    </row>
    <row r="1525" spans="1:5" x14ac:dyDescent="0.3">
      <c r="A1525" s="196"/>
      <c r="B1525" s="17"/>
      <c r="C1525" s="17"/>
      <c r="D1525" s="17"/>
      <c r="E1525" s="17"/>
    </row>
    <row r="1526" spans="1:5" x14ac:dyDescent="0.3">
      <c r="A1526" s="196"/>
      <c r="B1526" s="17"/>
      <c r="C1526" s="17"/>
      <c r="D1526" s="17"/>
      <c r="E1526" s="17"/>
    </row>
    <row r="1527" spans="1:5" x14ac:dyDescent="0.3">
      <c r="A1527" s="196"/>
      <c r="B1527" s="17"/>
      <c r="C1527" s="17"/>
      <c r="D1527" s="17"/>
      <c r="E1527" s="17"/>
    </row>
    <row r="1528" spans="1:5" x14ac:dyDescent="0.3">
      <c r="A1528" s="196"/>
      <c r="B1528" s="17"/>
      <c r="C1528" s="17"/>
      <c r="D1528" s="17"/>
      <c r="E1528" s="17"/>
    </row>
    <row r="1529" spans="1:5" x14ac:dyDescent="0.3">
      <c r="A1529" s="196"/>
      <c r="B1529" s="17"/>
      <c r="C1529" s="17"/>
      <c r="D1529" s="17"/>
      <c r="E1529" s="17"/>
    </row>
    <row r="1530" spans="1:5" x14ac:dyDescent="0.3">
      <c r="A1530" s="196"/>
      <c r="B1530" s="17"/>
      <c r="C1530" s="17"/>
      <c r="D1530" s="17"/>
      <c r="E1530" s="17"/>
    </row>
    <row r="1531" spans="1:5" x14ac:dyDescent="0.3">
      <c r="A1531" s="196"/>
      <c r="B1531" s="17"/>
      <c r="C1531" s="17"/>
      <c r="D1531" s="17"/>
      <c r="E1531" s="17"/>
    </row>
    <row r="1532" spans="1:5" x14ac:dyDescent="0.3">
      <c r="A1532" s="196"/>
      <c r="B1532" s="17"/>
      <c r="C1532" s="17"/>
      <c r="D1532" s="17"/>
      <c r="E1532" s="17"/>
    </row>
    <row r="1533" spans="1:5" x14ac:dyDescent="0.3">
      <c r="A1533" s="196"/>
      <c r="B1533" s="17"/>
      <c r="C1533" s="17"/>
      <c r="D1533" s="17"/>
      <c r="E1533" s="17"/>
    </row>
    <row r="1534" spans="1:5" x14ac:dyDescent="0.3">
      <c r="A1534" s="196"/>
      <c r="B1534" s="17"/>
      <c r="C1534" s="17"/>
      <c r="D1534" s="17"/>
      <c r="E1534" s="17"/>
    </row>
    <row r="1535" spans="1:5" x14ac:dyDescent="0.3">
      <c r="A1535" s="196"/>
      <c r="B1535" s="17"/>
      <c r="C1535" s="17"/>
      <c r="D1535" s="17"/>
      <c r="E1535" s="17"/>
    </row>
    <row r="1536" spans="1:5" x14ac:dyDescent="0.3">
      <c r="A1536" s="196"/>
      <c r="B1536" s="17"/>
      <c r="C1536" s="17"/>
      <c r="D1536" s="17"/>
      <c r="E1536" s="17"/>
    </row>
    <row r="1537" spans="1:5" x14ac:dyDescent="0.3">
      <c r="A1537" s="196"/>
      <c r="B1537" s="17"/>
      <c r="C1537" s="17"/>
      <c r="D1537" s="17"/>
      <c r="E1537" s="17"/>
    </row>
    <row r="1538" spans="1:5" x14ac:dyDescent="0.3">
      <c r="A1538" s="196"/>
      <c r="B1538" s="17"/>
      <c r="C1538" s="17"/>
      <c r="D1538" s="17"/>
      <c r="E1538" s="17"/>
    </row>
    <row r="1539" spans="1:5" x14ac:dyDescent="0.3">
      <c r="A1539" s="196"/>
      <c r="B1539" s="17"/>
      <c r="C1539" s="17"/>
      <c r="D1539" s="17"/>
      <c r="E1539" s="17"/>
    </row>
    <row r="1540" spans="1:5" x14ac:dyDescent="0.3">
      <c r="A1540" s="196"/>
      <c r="B1540" s="17"/>
      <c r="C1540" s="17"/>
      <c r="D1540" s="17"/>
      <c r="E1540" s="17"/>
    </row>
    <row r="1541" spans="1:5" x14ac:dyDescent="0.3">
      <c r="A1541" s="196"/>
      <c r="B1541" s="17"/>
      <c r="C1541" s="17"/>
      <c r="D1541" s="17"/>
      <c r="E1541" s="17"/>
    </row>
    <row r="1542" spans="1:5" x14ac:dyDescent="0.3">
      <c r="A1542" s="196"/>
      <c r="B1542" s="17"/>
      <c r="C1542" s="17"/>
      <c r="D1542" s="17"/>
      <c r="E1542" s="17"/>
    </row>
    <row r="1543" spans="1:5" x14ac:dyDescent="0.3">
      <c r="A1543" s="196"/>
      <c r="B1543" s="17"/>
      <c r="C1543" s="17"/>
      <c r="D1543" s="17"/>
      <c r="E1543" s="17"/>
    </row>
    <row r="1544" spans="1:5" x14ac:dyDescent="0.3">
      <c r="A1544" s="196"/>
      <c r="B1544" s="17"/>
      <c r="C1544" s="17"/>
      <c r="D1544" s="17"/>
      <c r="E1544" s="17"/>
    </row>
    <row r="1545" spans="1:5" x14ac:dyDescent="0.3">
      <c r="A1545" s="196"/>
      <c r="B1545" s="17"/>
      <c r="C1545" s="17"/>
      <c r="D1545" s="17"/>
      <c r="E1545" s="17"/>
    </row>
    <row r="1546" spans="1:5" x14ac:dyDescent="0.3">
      <c r="A1546" s="196"/>
      <c r="B1546" s="17"/>
      <c r="C1546" s="17"/>
      <c r="D1546" s="17"/>
      <c r="E1546" s="17"/>
    </row>
    <row r="1547" spans="1:5" x14ac:dyDescent="0.3">
      <c r="A1547" s="196"/>
      <c r="B1547" s="17"/>
      <c r="C1547" s="17"/>
      <c r="D1547" s="17"/>
      <c r="E1547" s="17"/>
    </row>
    <row r="1548" spans="1:5" x14ac:dyDescent="0.3">
      <c r="A1548" s="196"/>
      <c r="B1548" s="17"/>
      <c r="C1548" s="17"/>
      <c r="D1548" s="17"/>
      <c r="E1548" s="17"/>
    </row>
    <row r="1549" spans="1:5" x14ac:dyDescent="0.3">
      <c r="A1549" s="196"/>
      <c r="B1549" s="17"/>
      <c r="C1549" s="17"/>
      <c r="D1549" s="17"/>
      <c r="E1549" s="17"/>
    </row>
    <row r="1550" spans="1:5" x14ac:dyDescent="0.3">
      <c r="A1550" s="196"/>
      <c r="B1550" s="17"/>
      <c r="C1550" s="17"/>
      <c r="D1550" s="17"/>
      <c r="E1550" s="17"/>
    </row>
    <row r="1551" spans="1:5" x14ac:dyDescent="0.3">
      <c r="A1551" s="196"/>
      <c r="B1551" s="17"/>
      <c r="C1551" s="17"/>
      <c r="D1551" s="17"/>
      <c r="E1551" s="17"/>
    </row>
    <row r="1552" spans="1:5" x14ac:dyDescent="0.3">
      <c r="A1552" s="196"/>
      <c r="B1552" s="17"/>
      <c r="C1552" s="17"/>
      <c r="D1552" s="17"/>
      <c r="E1552" s="17"/>
    </row>
    <row r="1553" spans="1:5" x14ac:dyDescent="0.3">
      <c r="A1553" s="196"/>
      <c r="B1553" s="17"/>
      <c r="C1553" s="17"/>
      <c r="D1553" s="17"/>
      <c r="E1553" s="17"/>
    </row>
    <row r="1554" spans="1:5" x14ac:dyDescent="0.3">
      <c r="A1554" s="196"/>
      <c r="B1554" s="17"/>
      <c r="C1554" s="17"/>
      <c r="D1554" s="17"/>
      <c r="E1554" s="17"/>
    </row>
    <row r="1555" spans="1:5" x14ac:dyDescent="0.3">
      <c r="A1555" s="196"/>
      <c r="B1555" s="17"/>
      <c r="C1555" s="17"/>
      <c r="D1555" s="17"/>
      <c r="E1555" s="17"/>
    </row>
    <row r="1556" spans="1:5" x14ac:dyDescent="0.3">
      <c r="A1556" s="196"/>
      <c r="B1556" s="17"/>
      <c r="C1556" s="17"/>
      <c r="D1556" s="17"/>
      <c r="E1556" s="17"/>
    </row>
    <row r="1557" spans="1:5" x14ac:dyDescent="0.3">
      <c r="A1557" s="196"/>
      <c r="B1557" s="17"/>
      <c r="C1557" s="17"/>
      <c r="D1557" s="17"/>
      <c r="E1557" s="17"/>
    </row>
    <row r="1558" spans="1:5" x14ac:dyDescent="0.3">
      <c r="A1558" s="196"/>
      <c r="B1558" s="17"/>
      <c r="C1558" s="17"/>
      <c r="D1558" s="17"/>
      <c r="E1558" s="17"/>
    </row>
    <row r="1559" spans="1:5" x14ac:dyDescent="0.3">
      <c r="A1559" s="196"/>
      <c r="B1559" s="17"/>
      <c r="C1559" s="17"/>
      <c r="D1559" s="17"/>
      <c r="E1559" s="17"/>
    </row>
    <row r="1560" spans="1:5" x14ac:dyDescent="0.3">
      <c r="A1560" s="196"/>
      <c r="B1560" s="17"/>
      <c r="C1560" s="17"/>
      <c r="D1560" s="17"/>
      <c r="E1560" s="17"/>
    </row>
    <row r="1561" spans="1:5" x14ac:dyDescent="0.3">
      <c r="A1561" s="196"/>
      <c r="B1561" s="17"/>
      <c r="C1561" s="17"/>
      <c r="D1561" s="17"/>
      <c r="E1561" s="17"/>
    </row>
    <row r="1562" spans="1:5" x14ac:dyDescent="0.3">
      <c r="A1562" s="196"/>
      <c r="B1562" s="17"/>
      <c r="C1562" s="17"/>
      <c r="D1562" s="17"/>
      <c r="E1562" s="17"/>
    </row>
    <row r="1563" spans="1:5" x14ac:dyDescent="0.3">
      <c r="A1563" s="196"/>
      <c r="B1563" s="17"/>
      <c r="C1563" s="17"/>
      <c r="D1563" s="17"/>
      <c r="E1563" s="17"/>
    </row>
    <row r="1564" spans="1:5" x14ac:dyDescent="0.3">
      <c r="A1564" s="196"/>
      <c r="B1564" s="17"/>
      <c r="C1564" s="17"/>
      <c r="D1564" s="17"/>
      <c r="E1564" s="17"/>
    </row>
    <row r="1565" spans="1:5" x14ac:dyDescent="0.3">
      <c r="A1565" s="196"/>
      <c r="B1565" s="17"/>
      <c r="C1565" s="17"/>
      <c r="D1565" s="17"/>
      <c r="E1565" s="17"/>
    </row>
    <row r="1566" spans="1:5" x14ac:dyDescent="0.3">
      <c r="A1566" s="196"/>
      <c r="B1566" s="17"/>
      <c r="C1566" s="17"/>
      <c r="D1566" s="17"/>
      <c r="E1566" s="17"/>
    </row>
    <row r="1567" spans="1:5" x14ac:dyDescent="0.3">
      <c r="A1567" s="196"/>
      <c r="B1567" s="17"/>
      <c r="C1567" s="17"/>
      <c r="D1567" s="17"/>
      <c r="E1567" s="17"/>
    </row>
    <row r="1568" spans="1:5" x14ac:dyDescent="0.3">
      <c r="A1568" s="196"/>
      <c r="B1568" s="17"/>
      <c r="C1568" s="17"/>
      <c r="D1568" s="17"/>
      <c r="E1568" s="17"/>
    </row>
    <row r="1569" spans="1:5" x14ac:dyDescent="0.3">
      <c r="A1569" s="196"/>
      <c r="B1569" s="17"/>
      <c r="C1569" s="17"/>
      <c r="D1569" s="17"/>
      <c r="E1569" s="17"/>
    </row>
    <row r="1570" spans="1:5" x14ac:dyDescent="0.3">
      <c r="A1570" s="196"/>
      <c r="B1570" s="17"/>
      <c r="C1570" s="17"/>
      <c r="D1570" s="17"/>
      <c r="E1570" s="17"/>
    </row>
    <row r="1571" spans="1:5" x14ac:dyDescent="0.3">
      <c r="A1571" s="196"/>
      <c r="B1571" s="17"/>
      <c r="C1571" s="17"/>
      <c r="D1571" s="17"/>
      <c r="E1571" s="17"/>
    </row>
    <row r="1572" spans="1:5" x14ac:dyDescent="0.3">
      <c r="A1572" s="196"/>
      <c r="B1572" s="17"/>
      <c r="C1572" s="17"/>
      <c r="D1572" s="17"/>
      <c r="E1572" s="17"/>
    </row>
    <row r="1573" spans="1:5" x14ac:dyDescent="0.3">
      <c r="A1573" s="196"/>
      <c r="B1573" s="17"/>
      <c r="C1573" s="17"/>
      <c r="D1573" s="17"/>
      <c r="E1573" s="17"/>
    </row>
    <row r="1574" spans="1:5" x14ac:dyDescent="0.3">
      <c r="A1574" s="196"/>
      <c r="B1574" s="17"/>
      <c r="C1574" s="17"/>
      <c r="D1574" s="17"/>
      <c r="E1574" s="17"/>
    </row>
    <row r="1575" spans="1:5" x14ac:dyDescent="0.3">
      <c r="A1575" s="196"/>
      <c r="B1575" s="17"/>
      <c r="C1575" s="17"/>
      <c r="D1575" s="17"/>
      <c r="E1575" s="17"/>
    </row>
    <row r="1576" spans="1:5" x14ac:dyDescent="0.3">
      <c r="A1576" s="196"/>
      <c r="B1576" s="17"/>
      <c r="C1576" s="17"/>
      <c r="D1576" s="17"/>
      <c r="E1576" s="17"/>
    </row>
    <row r="1577" spans="1:5" x14ac:dyDescent="0.3">
      <c r="A1577" s="196"/>
      <c r="B1577" s="17"/>
      <c r="C1577" s="17"/>
      <c r="D1577" s="17"/>
      <c r="E1577" s="17"/>
    </row>
    <row r="1578" spans="1:5" x14ac:dyDescent="0.3">
      <c r="A1578" s="196"/>
      <c r="B1578" s="17"/>
      <c r="C1578" s="17"/>
      <c r="D1578" s="17"/>
      <c r="E1578" s="17"/>
    </row>
    <row r="1579" spans="1:5" x14ac:dyDescent="0.3">
      <c r="A1579" s="196"/>
      <c r="B1579" s="17"/>
      <c r="C1579" s="17"/>
      <c r="D1579" s="17"/>
      <c r="E1579" s="17"/>
    </row>
    <row r="1580" spans="1:5" x14ac:dyDescent="0.3">
      <c r="A1580" s="196"/>
      <c r="B1580" s="17"/>
      <c r="C1580" s="17"/>
      <c r="D1580" s="17"/>
      <c r="E1580" s="17"/>
    </row>
    <row r="1581" spans="1:5" x14ac:dyDescent="0.3">
      <c r="A1581" s="196"/>
      <c r="B1581" s="17"/>
      <c r="C1581" s="17"/>
      <c r="D1581" s="17"/>
      <c r="E1581" s="17"/>
    </row>
    <row r="1582" spans="1:5" x14ac:dyDescent="0.3">
      <c r="A1582" s="196"/>
      <c r="B1582" s="17"/>
      <c r="C1582" s="17"/>
      <c r="D1582" s="17"/>
      <c r="E1582" s="17"/>
    </row>
    <row r="1583" spans="1:5" x14ac:dyDescent="0.3">
      <c r="A1583" s="196"/>
      <c r="B1583" s="17"/>
      <c r="C1583" s="17"/>
      <c r="D1583" s="17"/>
      <c r="E1583" s="17"/>
    </row>
    <row r="1584" spans="1:5" x14ac:dyDescent="0.3">
      <c r="A1584" s="196"/>
      <c r="B1584" s="17"/>
      <c r="C1584" s="17"/>
      <c r="D1584" s="17"/>
      <c r="E1584" s="17"/>
    </row>
    <row r="1585" spans="1:5" x14ac:dyDescent="0.3">
      <c r="A1585" s="196"/>
      <c r="B1585" s="17"/>
      <c r="C1585" s="17"/>
      <c r="D1585" s="17"/>
      <c r="E1585" s="17"/>
    </row>
    <row r="1586" spans="1:5" x14ac:dyDescent="0.3">
      <c r="A1586" s="196"/>
      <c r="B1586" s="17"/>
      <c r="C1586" s="17"/>
      <c r="D1586" s="17"/>
      <c r="E1586" s="17"/>
    </row>
    <row r="1587" spans="1:5" x14ac:dyDescent="0.3">
      <c r="A1587" s="196"/>
      <c r="B1587" s="17"/>
      <c r="C1587" s="17"/>
      <c r="D1587" s="17"/>
      <c r="E1587" s="17"/>
    </row>
    <row r="1588" spans="1:5" x14ac:dyDescent="0.3">
      <c r="A1588" s="196"/>
      <c r="B1588" s="17"/>
      <c r="C1588" s="17"/>
      <c r="D1588" s="17"/>
      <c r="E1588" s="17"/>
    </row>
    <row r="1589" spans="1:5" x14ac:dyDescent="0.3">
      <c r="A1589" s="196"/>
      <c r="B1589" s="17"/>
      <c r="C1589" s="17"/>
      <c r="D1589" s="17"/>
      <c r="E1589" s="17"/>
    </row>
    <row r="1590" spans="1:5" x14ac:dyDescent="0.3">
      <c r="A1590" s="196"/>
      <c r="B1590" s="17"/>
      <c r="C1590" s="17"/>
      <c r="D1590" s="17"/>
      <c r="E1590" s="17"/>
    </row>
    <row r="1591" spans="1:5" x14ac:dyDescent="0.3">
      <c r="A1591" s="196"/>
      <c r="B1591" s="17"/>
      <c r="C1591" s="17"/>
      <c r="D1591" s="17"/>
      <c r="E1591" s="17"/>
    </row>
    <row r="1592" spans="1:5" x14ac:dyDescent="0.3">
      <c r="A1592" s="196"/>
      <c r="B1592" s="17"/>
      <c r="C1592" s="17"/>
      <c r="D1592" s="17"/>
      <c r="E1592" s="17"/>
    </row>
    <row r="1593" spans="1:5" x14ac:dyDescent="0.3">
      <c r="A1593" s="196"/>
      <c r="B1593" s="17"/>
      <c r="C1593" s="17"/>
      <c r="D1593" s="17"/>
      <c r="E1593" s="17"/>
    </row>
    <row r="1594" spans="1:5" x14ac:dyDescent="0.3">
      <c r="A1594" s="196"/>
      <c r="B1594" s="17"/>
      <c r="C1594" s="17"/>
      <c r="D1594" s="17"/>
      <c r="E1594" s="17"/>
    </row>
    <row r="1595" spans="1:5" x14ac:dyDescent="0.3">
      <c r="A1595" s="196"/>
      <c r="B1595" s="17"/>
      <c r="C1595" s="17"/>
      <c r="D1595" s="17"/>
      <c r="E1595" s="17"/>
    </row>
    <row r="1596" spans="1:5" x14ac:dyDescent="0.3">
      <c r="A1596" s="196"/>
      <c r="B1596" s="17"/>
      <c r="C1596" s="17"/>
      <c r="D1596" s="17"/>
      <c r="E1596" s="17"/>
    </row>
    <row r="1597" spans="1:5" x14ac:dyDescent="0.3">
      <c r="A1597" s="196"/>
      <c r="B1597" s="17"/>
      <c r="C1597" s="17"/>
      <c r="D1597" s="17"/>
      <c r="E1597" s="17"/>
    </row>
    <row r="1598" spans="1:5" x14ac:dyDescent="0.3">
      <c r="A1598" s="196"/>
      <c r="B1598" s="17"/>
      <c r="C1598" s="17"/>
      <c r="D1598" s="17"/>
      <c r="E1598" s="17"/>
    </row>
    <row r="1599" spans="1:5" x14ac:dyDescent="0.3">
      <c r="A1599" s="196"/>
      <c r="B1599" s="17"/>
      <c r="C1599" s="17"/>
      <c r="D1599" s="17"/>
      <c r="E1599" s="17"/>
    </row>
    <row r="1600" spans="1:5" x14ac:dyDescent="0.3">
      <c r="A1600" s="196"/>
      <c r="B1600" s="17"/>
      <c r="C1600" s="17"/>
      <c r="D1600" s="17"/>
      <c r="E1600" s="17"/>
    </row>
    <row r="1601" spans="1:5" x14ac:dyDescent="0.3">
      <c r="A1601" s="196"/>
      <c r="B1601" s="17"/>
      <c r="C1601" s="17"/>
      <c r="D1601" s="17"/>
      <c r="E1601" s="17"/>
    </row>
    <row r="1602" spans="1:5" x14ac:dyDescent="0.3">
      <c r="A1602" s="196"/>
      <c r="B1602" s="17"/>
      <c r="C1602" s="17"/>
      <c r="D1602" s="17"/>
      <c r="E1602" s="17"/>
    </row>
    <row r="1603" spans="1:5" x14ac:dyDescent="0.3">
      <c r="A1603" s="196"/>
      <c r="B1603" s="17"/>
      <c r="C1603" s="17"/>
      <c r="D1603" s="17"/>
      <c r="E1603" s="17"/>
    </row>
    <row r="1604" spans="1:5" x14ac:dyDescent="0.3">
      <c r="A1604" s="196"/>
      <c r="B1604" s="17"/>
      <c r="C1604" s="17"/>
      <c r="D1604" s="17"/>
      <c r="E1604" s="17"/>
    </row>
    <row r="1605" spans="1:5" x14ac:dyDescent="0.3">
      <c r="A1605" s="196"/>
      <c r="B1605" s="17"/>
      <c r="C1605" s="17"/>
      <c r="D1605" s="17"/>
      <c r="E1605" s="17"/>
    </row>
    <row r="1606" spans="1:5" x14ac:dyDescent="0.3">
      <c r="A1606" s="196"/>
      <c r="B1606" s="17"/>
      <c r="C1606" s="17"/>
      <c r="D1606" s="17"/>
      <c r="E1606" s="17"/>
    </row>
    <row r="1607" spans="1:5" x14ac:dyDescent="0.3">
      <c r="A1607" s="196"/>
      <c r="B1607" s="17"/>
      <c r="C1607" s="17"/>
      <c r="D1607" s="17"/>
      <c r="E1607" s="17"/>
    </row>
    <row r="1608" spans="1:5" x14ac:dyDescent="0.3">
      <c r="A1608" s="196"/>
      <c r="B1608" s="17"/>
      <c r="C1608" s="17"/>
      <c r="D1608" s="17"/>
      <c r="E1608" s="17"/>
    </row>
    <row r="1609" spans="1:5" x14ac:dyDescent="0.3">
      <c r="A1609" s="196"/>
      <c r="B1609" s="17"/>
      <c r="C1609" s="17"/>
      <c r="D1609" s="17"/>
      <c r="E1609" s="17"/>
    </row>
    <row r="1610" spans="1:5" x14ac:dyDescent="0.3">
      <c r="A1610" s="196"/>
      <c r="B1610" s="17"/>
      <c r="C1610" s="17"/>
      <c r="D1610" s="17"/>
      <c r="E1610" s="17"/>
    </row>
    <row r="1611" spans="1:5" x14ac:dyDescent="0.3">
      <c r="A1611" s="196"/>
      <c r="B1611" s="17"/>
      <c r="C1611" s="17"/>
      <c r="D1611" s="17"/>
      <c r="E1611" s="17"/>
    </row>
    <row r="1612" spans="1:5" x14ac:dyDescent="0.3">
      <c r="A1612" s="196"/>
      <c r="B1612" s="17"/>
      <c r="C1612" s="17"/>
      <c r="D1612" s="17"/>
      <c r="E1612" s="17"/>
    </row>
    <row r="1613" spans="1:5" x14ac:dyDescent="0.3">
      <c r="A1613" s="196"/>
      <c r="B1613" s="17"/>
      <c r="C1613" s="17"/>
      <c r="D1613" s="17"/>
      <c r="E1613" s="17"/>
    </row>
    <row r="1614" spans="1:5" x14ac:dyDescent="0.3">
      <c r="A1614" s="196"/>
      <c r="B1614" s="17"/>
      <c r="C1614" s="17"/>
      <c r="D1614" s="17"/>
      <c r="E1614" s="17"/>
    </row>
    <row r="1615" spans="1:5" x14ac:dyDescent="0.3">
      <c r="A1615" s="196"/>
      <c r="B1615" s="17"/>
      <c r="C1615" s="17"/>
      <c r="D1615" s="17"/>
      <c r="E1615" s="17"/>
    </row>
    <row r="1616" spans="1:5" x14ac:dyDescent="0.3">
      <c r="A1616" s="196"/>
      <c r="B1616" s="17"/>
      <c r="C1616" s="17"/>
      <c r="D1616" s="17"/>
      <c r="E1616" s="17"/>
    </row>
    <row r="1617" spans="1:5" x14ac:dyDescent="0.3">
      <c r="A1617" s="196"/>
      <c r="B1617" s="17"/>
      <c r="C1617" s="17"/>
      <c r="D1617" s="17"/>
      <c r="E1617" s="17"/>
    </row>
    <row r="1618" spans="1:5" x14ac:dyDescent="0.3">
      <c r="A1618" s="196"/>
      <c r="B1618" s="17"/>
      <c r="C1618" s="17"/>
      <c r="D1618" s="17"/>
      <c r="E1618" s="17"/>
    </row>
    <row r="1619" spans="1:5" x14ac:dyDescent="0.3">
      <c r="A1619" s="196"/>
      <c r="B1619" s="17"/>
      <c r="C1619" s="17"/>
      <c r="D1619" s="17"/>
      <c r="E1619" s="17"/>
    </row>
    <row r="1620" spans="1:5" x14ac:dyDescent="0.3">
      <c r="A1620" s="196"/>
      <c r="B1620" s="17"/>
      <c r="C1620" s="17"/>
      <c r="D1620" s="17"/>
      <c r="E1620" s="17"/>
    </row>
    <row r="1621" spans="1:5" x14ac:dyDescent="0.3">
      <c r="A1621" s="196"/>
      <c r="B1621" s="17"/>
      <c r="C1621" s="17"/>
      <c r="D1621" s="17"/>
      <c r="E1621" s="17"/>
    </row>
    <row r="1622" spans="1:5" x14ac:dyDescent="0.3">
      <c r="A1622" s="196"/>
      <c r="B1622" s="17"/>
      <c r="C1622" s="17"/>
      <c r="D1622" s="17"/>
      <c r="E1622" s="17"/>
    </row>
    <row r="1623" spans="1:5" x14ac:dyDescent="0.3">
      <c r="A1623" s="196"/>
      <c r="B1623" s="17"/>
      <c r="C1623" s="17"/>
      <c r="D1623" s="17"/>
      <c r="E1623" s="17"/>
    </row>
    <row r="1624" spans="1:5" x14ac:dyDescent="0.3">
      <c r="A1624" s="196"/>
      <c r="B1624" s="17"/>
      <c r="C1624" s="17"/>
      <c r="D1624" s="17"/>
      <c r="E1624" s="17"/>
    </row>
    <row r="1625" spans="1:5" x14ac:dyDescent="0.3">
      <c r="A1625" s="196"/>
      <c r="B1625" s="17"/>
      <c r="C1625" s="17"/>
      <c r="D1625" s="17"/>
      <c r="E1625" s="17"/>
    </row>
    <row r="1626" spans="1:5" x14ac:dyDescent="0.3">
      <c r="A1626" s="196"/>
      <c r="B1626" s="17"/>
      <c r="C1626" s="17"/>
      <c r="D1626" s="17"/>
      <c r="E1626" s="17"/>
    </row>
    <row r="1627" spans="1:5" x14ac:dyDescent="0.3">
      <c r="A1627" s="196"/>
      <c r="B1627" s="17"/>
      <c r="C1627" s="17"/>
      <c r="D1627" s="17"/>
      <c r="E1627" s="17"/>
    </row>
    <row r="1628" spans="1:5" x14ac:dyDescent="0.3">
      <c r="A1628" s="196"/>
      <c r="B1628" s="17"/>
      <c r="C1628" s="17"/>
      <c r="D1628" s="17"/>
      <c r="E1628" s="17"/>
    </row>
    <row r="1629" spans="1:5" x14ac:dyDescent="0.3">
      <c r="A1629" s="196"/>
      <c r="B1629" s="17"/>
      <c r="C1629" s="17"/>
      <c r="D1629" s="17"/>
      <c r="E1629" s="17"/>
    </row>
    <row r="1630" spans="1:5" x14ac:dyDescent="0.3">
      <c r="A1630" s="196"/>
      <c r="B1630" s="17"/>
      <c r="C1630" s="17"/>
      <c r="D1630" s="17"/>
      <c r="E1630" s="17"/>
    </row>
    <row r="1631" spans="1:5" x14ac:dyDescent="0.3">
      <c r="A1631" s="196"/>
      <c r="B1631" s="17"/>
      <c r="C1631" s="17"/>
      <c r="D1631" s="17"/>
      <c r="E1631" s="17"/>
    </row>
    <row r="1632" spans="1:5" x14ac:dyDescent="0.3">
      <c r="A1632" s="196"/>
      <c r="B1632" s="17"/>
      <c r="C1632" s="17"/>
      <c r="D1632" s="17"/>
      <c r="E1632" s="17"/>
    </row>
    <row r="1633" spans="1:5" x14ac:dyDescent="0.3">
      <c r="A1633" s="196"/>
      <c r="B1633" s="17"/>
      <c r="C1633" s="17"/>
      <c r="D1633" s="17"/>
      <c r="E1633" s="17"/>
    </row>
    <row r="1634" spans="1:5" x14ac:dyDescent="0.3">
      <c r="A1634" s="196"/>
      <c r="B1634" s="17"/>
      <c r="C1634" s="17"/>
      <c r="D1634" s="17"/>
      <c r="E1634" s="17"/>
    </row>
    <row r="1635" spans="1:5" x14ac:dyDescent="0.3">
      <c r="A1635" s="196"/>
      <c r="B1635" s="17"/>
      <c r="C1635" s="17"/>
      <c r="D1635" s="17"/>
      <c r="E1635" s="17"/>
    </row>
    <row r="1636" spans="1:5" x14ac:dyDescent="0.3">
      <c r="A1636" s="196"/>
      <c r="B1636" s="17"/>
      <c r="C1636" s="17"/>
      <c r="D1636" s="17"/>
      <c r="E1636" s="17"/>
    </row>
    <row r="1637" spans="1:5" x14ac:dyDescent="0.3">
      <c r="A1637" s="196"/>
      <c r="B1637" s="17"/>
      <c r="C1637" s="17"/>
      <c r="D1637" s="17"/>
      <c r="E1637" s="17"/>
    </row>
    <row r="1638" spans="1:5" x14ac:dyDescent="0.3">
      <c r="A1638" s="196"/>
      <c r="B1638" s="17"/>
      <c r="C1638" s="17"/>
      <c r="D1638" s="17"/>
      <c r="E1638" s="17"/>
    </row>
    <row r="1639" spans="1:5" x14ac:dyDescent="0.3">
      <c r="A1639" s="196"/>
      <c r="B1639" s="17"/>
      <c r="C1639" s="17"/>
      <c r="D1639" s="17"/>
      <c r="E1639" s="17"/>
    </row>
    <row r="1640" spans="1:5" x14ac:dyDescent="0.3">
      <c r="A1640" s="196"/>
      <c r="B1640" s="17"/>
      <c r="C1640" s="17"/>
      <c r="D1640" s="17"/>
      <c r="E1640" s="17"/>
    </row>
    <row r="1641" spans="1:5" x14ac:dyDescent="0.3">
      <c r="A1641" s="196"/>
      <c r="B1641" s="17"/>
      <c r="C1641" s="17"/>
      <c r="D1641" s="17"/>
      <c r="E1641" s="17"/>
    </row>
    <row r="1642" spans="1:5" x14ac:dyDescent="0.3">
      <c r="A1642" s="196"/>
      <c r="B1642" s="17"/>
      <c r="C1642" s="17"/>
      <c r="D1642" s="17"/>
      <c r="E1642" s="17"/>
    </row>
    <row r="1643" spans="1:5" x14ac:dyDescent="0.3">
      <c r="A1643" s="196"/>
      <c r="B1643" s="17"/>
      <c r="C1643" s="17"/>
      <c r="D1643" s="17"/>
      <c r="E1643" s="17"/>
    </row>
    <row r="1644" spans="1:5" x14ac:dyDescent="0.3">
      <c r="A1644" s="196"/>
      <c r="B1644" s="17"/>
      <c r="C1644" s="17"/>
      <c r="D1644" s="17"/>
      <c r="E1644" s="17"/>
    </row>
    <row r="1645" spans="1:5" x14ac:dyDescent="0.3">
      <c r="A1645" s="196"/>
      <c r="B1645" s="17"/>
      <c r="C1645" s="17"/>
      <c r="D1645" s="17"/>
      <c r="E1645" s="17"/>
    </row>
    <row r="1646" spans="1:5" x14ac:dyDescent="0.3">
      <c r="A1646" s="196"/>
      <c r="B1646" s="17"/>
      <c r="C1646" s="17"/>
      <c r="D1646" s="17"/>
      <c r="E1646" s="17"/>
    </row>
    <row r="1647" spans="1:5" x14ac:dyDescent="0.3">
      <c r="A1647" s="196"/>
      <c r="B1647" s="17"/>
      <c r="C1647" s="17"/>
      <c r="D1647" s="17"/>
      <c r="E1647" s="17"/>
    </row>
    <row r="1648" spans="1:5" x14ac:dyDescent="0.3">
      <c r="A1648" s="196"/>
      <c r="B1648" s="17"/>
      <c r="C1648" s="17"/>
      <c r="D1648" s="17"/>
      <c r="E1648" s="17"/>
    </row>
    <row r="1649" spans="1:5" x14ac:dyDescent="0.3">
      <c r="A1649" s="196"/>
      <c r="B1649" s="17"/>
      <c r="C1649" s="17"/>
      <c r="D1649" s="17"/>
      <c r="E1649" s="17"/>
    </row>
    <row r="1650" spans="1:5" x14ac:dyDescent="0.3">
      <c r="A1650" s="196"/>
      <c r="B1650" s="17"/>
      <c r="C1650" s="17"/>
      <c r="D1650" s="17"/>
      <c r="E1650" s="17"/>
    </row>
    <row r="1651" spans="1:5" x14ac:dyDescent="0.3">
      <c r="A1651" s="196"/>
      <c r="B1651" s="17"/>
      <c r="C1651" s="17"/>
      <c r="D1651" s="17"/>
      <c r="E1651" s="17"/>
    </row>
    <row r="1652" spans="1:5" x14ac:dyDescent="0.3">
      <c r="A1652" s="196"/>
      <c r="B1652" s="17"/>
      <c r="C1652" s="17"/>
      <c r="D1652" s="17"/>
      <c r="E1652" s="17"/>
    </row>
    <row r="1653" spans="1:5" x14ac:dyDescent="0.3">
      <c r="A1653" s="196"/>
      <c r="B1653" s="17"/>
      <c r="C1653" s="17"/>
      <c r="D1653" s="17"/>
      <c r="E1653" s="17"/>
    </row>
    <row r="1654" spans="1:5" x14ac:dyDescent="0.3">
      <c r="A1654" s="196"/>
      <c r="B1654" s="17"/>
      <c r="C1654" s="17"/>
      <c r="D1654" s="17"/>
      <c r="E1654" s="17"/>
    </row>
    <row r="1655" spans="1:5" x14ac:dyDescent="0.3">
      <c r="A1655" s="196"/>
      <c r="B1655" s="17"/>
      <c r="C1655" s="17"/>
      <c r="D1655" s="17"/>
      <c r="E1655" s="17"/>
    </row>
    <row r="1656" spans="1:5" x14ac:dyDescent="0.3">
      <c r="A1656" s="196"/>
      <c r="B1656" s="17"/>
      <c r="C1656" s="17"/>
      <c r="D1656" s="17"/>
      <c r="E1656" s="17"/>
    </row>
    <row r="1657" spans="1:5" x14ac:dyDescent="0.3">
      <c r="A1657" s="196"/>
      <c r="B1657" s="17"/>
      <c r="C1657" s="17"/>
      <c r="D1657" s="17"/>
      <c r="E1657" s="17"/>
    </row>
    <row r="1658" spans="1:5" x14ac:dyDescent="0.3">
      <c r="A1658" s="196"/>
      <c r="B1658" s="17"/>
      <c r="C1658" s="17"/>
      <c r="D1658" s="17"/>
      <c r="E1658" s="17"/>
    </row>
    <row r="1659" spans="1:5" x14ac:dyDescent="0.3">
      <c r="A1659" s="196"/>
      <c r="B1659" s="17"/>
      <c r="C1659" s="17"/>
      <c r="D1659" s="17"/>
      <c r="E1659" s="17"/>
    </row>
    <row r="1660" spans="1:5" x14ac:dyDescent="0.3">
      <c r="A1660" s="196"/>
      <c r="B1660" s="17"/>
      <c r="C1660" s="17"/>
      <c r="D1660" s="17"/>
      <c r="E1660" s="17"/>
    </row>
    <row r="1661" spans="1:5" x14ac:dyDescent="0.3">
      <c r="A1661" s="196"/>
      <c r="B1661" s="17"/>
      <c r="C1661" s="17"/>
      <c r="D1661" s="17"/>
      <c r="E1661" s="17"/>
    </row>
    <row r="1662" spans="1:5" x14ac:dyDescent="0.3">
      <c r="A1662" s="196"/>
      <c r="B1662" s="17"/>
      <c r="C1662" s="17"/>
      <c r="D1662" s="17"/>
      <c r="E1662" s="17"/>
    </row>
    <row r="1663" spans="1:5" x14ac:dyDescent="0.3">
      <c r="A1663" s="196"/>
      <c r="B1663" s="17"/>
      <c r="C1663" s="17"/>
      <c r="D1663" s="17"/>
      <c r="E1663" s="17"/>
    </row>
    <row r="1664" spans="1:5" x14ac:dyDescent="0.3">
      <c r="A1664" s="196"/>
      <c r="B1664" s="17"/>
      <c r="C1664" s="17"/>
      <c r="D1664" s="17"/>
      <c r="E1664" s="17"/>
    </row>
    <row r="1665" spans="1:5" x14ac:dyDescent="0.3">
      <c r="A1665" s="196"/>
      <c r="B1665" s="17"/>
      <c r="C1665" s="17"/>
      <c r="D1665" s="17"/>
      <c r="E1665" s="17"/>
    </row>
    <row r="1666" spans="1:5" x14ac:dyDescent="0.3">
      <c r="A1666" s="196"/>
      <c r="B1666" s="17"/>
      <c r="C1666" s="17"/>
      <c r="D1666" s="17"/>
      <c r="E1666" s="17"/>
    </row>
    <row r="1667" spans="1:5" x14ac:dyDescent="0.3">
      <c r="A1667" s="196"/>
      <c r="B1667" s="17"/>
      <c r="C1667" s="17"/>
      <c r="D1667" s="17"/>
      <c r="E1667" s="17"/>
    </row>
    <row r="1668" spans="1:5" x14ac:dyDescent="0.3">
      <c r="A1668" s="196"/>
      <c r="B1668" s="17"/>
      <c r="C1668" s="17"/>
      <c r="D1668" s="17"/>
      <c r="E1668" s="17"/>
    </row>
    <row r="1669" spans="1:5" x14ac:dyDescent="0.3">
      <c r="A1669" s="196"/>
      <c r="B1669" s="17"/>
      <c r="C1669" s="17"/>
      <c r="D1669" s="17"/>
      <c r="E1669" s="17"/>
    </row>
    <row r="1670" spans="1:5" x14ac:dyDescent="0.3">
      <c r="A1670" s="196"/>
      <c r="B1670" s="17"/>
      <c r="C1670" s="17"/>
      <c r="D1670" s="17"/>
      <c r="E1670" s="17"/>
    </row>
    <row r="1671" spans="1:5" x14ac:dyDescent="0.3">
      <c r="A1671" s="196"/>
      <c r="B1671" s="17"/>
      <c r="C1671" s="17"/>
      <c r="D1671" s="17"/>
      <c r="E1671" s="17"/>
    </row>
    <row r="1672" spans="1:5" x14ac:dyDescent="0.3">
      <c r="A1672" s="196"/>
      <c r="B1672" s="17"/>
      <c r="C1672" s="17"/>
      <c r="D1672" s="17"/>
      <c r="E1672" s="17"/>
    </row>
    <row r="1673" spans="1:5" x14ac:dyDescent="0.3">
      <c r="A1673" s="196"/>
      <c r="B1673" s="17"/>
      <c r="C1673" s="17"/>
      <c r="D1673" s="17"/>
      <c r="E1673" s="17"/>
    </row>
    <row r="1674" spans="1:5" x14ac:dyDescent="0.3">
      <c r="A1674" s="196"/>
      <c r="B1674" s="17"/>
      <c r="C1674" s="17"/>
      <c r="D1674" s="17"/>
      <c r="E1674" s="17"/>
    </row>
    <row r="1675" spans="1:5" x14ac:dyDescent="0.3">
      <c r="A1675" s="196"/>
      <c r="B1675" s="17"/>
      <c r="C1675" s="17"/>
      <c r="D1675" s="17"/>
      <c r="E1675" s="17"/>
    </row>
    <row r="1676" spans="1:5" x14ac:dyDescent="0.3">
      <c r="A1676" s="196"/>
      <c r="B1676" s="17"/>
      <c r="C1676" s="17"/>
      <c r="D1676" s="17"/>
      <c r="E1676" s="17"/>
    </row>
    <row r="1677" spans="1:5" x14ac:dyDescent="0.3">
      <c r="A1677" s="196"/>
      <c r="B1677" s="17"/>
      <c r="C1677" s="17"/>
      <c r="D1677" s="17"/>
      <c r="E1677" s="17"/>
    </row>
    <row r="1678" spans="1:5" x14ac:dyDescent="0.3">
      <c r="A1678" s="196"/>
      <c r="B1678" s="17"/>
      <c r="C1678" s="17"/>
      <c r="D1678" s="17"/>
      <c r="E1678" s="17"/>
    </row>
    <row r="1679" spans="1:5" x14ac:dyDescent="0.3">
      <c r="A1679" s="196"/>
      <c r="B1679" s="17"/>
      <c r="C1679" s="17"/>
      <c r="D1679" s="17"/>
      <c r="E1679" s="17"/>
    </row>
    <row r="1680" spans="1:5" x14ac:dyDescent="0.3">
      <c r="A1680" s="196"/>
      <c r="B1680" s="17"/>
      <c r="C1680" s="17"/>
      <c r="D1680" s="17"/>
      <c r="E1680" s="17"/>
    </row>
    <row r="1681" spans="1:5" x14ac:dyDescent="0.3">
      <c r="A1681" s="196"/>
      <c r="B1681" s="17"/>
      <c r="C1681" s="17"/>
      <c r="D1681" s="17"/>
      <c r="E1681" s="17"/>
    </row>
    <row r="1682" spans="1:5" x14ac:dyDescent="0.3">
      <c r="A1682" s="196"/>
      <c r="B1682" s="17"/>
      <c r="C1682" s="17"/>
      <c r="D1682" s="17"/>
      <c r="E1682" s="17"/>
    </row>
    <row r="1683" spans="1:5" x14ac:dyDescent="0.3">
      <c r="A1683" s="196"/>
      <c r="B1683" s="17"/>
      <c r="C1683" s="17"/>
      <c r="D1683" s="17"/>
      <c r="E1683" s="17"/>
    </row>
    <row r="1684" spans="1:5" x14ac:dyDescent="0.3">
      <c r="A1684" s="196"/>
      <c r="B1684" s="17"/>
      <c r="C1684" s="17"/>
      <c r="D1684" s="17"/>
      <c r="E1684" s="17"/>
    </row>
    <row r="1685" spans="1:5" x14ac:dyDescent="0.3">
      <c r="A1685" s="196"/>
      <c r="B1685" s="17"/>
      <c r="C1685" s="17"/>
      <c r="D1685" s="17"/>
      <c r="E1685" s="17"/>
    </row>
    <row r="1686" spans="1:5" x14ac:dyDescent="0.3">
      <c r="A1686" s="196"/>
      <c r="B1686" s="17"/>
      <c r="C1686" s="17"/>
      <c r="D1686" s="17"/>
      <c r="E1686" s="17"/>
    </row>
    <row r="1687" spans="1:5" x14ac:dyDescent="0.3">
      <c r="A1687" s="196"/>
      <c r="B1687" s="17"/>
      <c r="C1687" s="17"/>
      <c r="D1687" s="17"/>
      <c r="E1687" s="17"/>
    </row>
    <row r="1688" spans="1:5" x14ac:dyDescent="0.3">
      <c r="A1688" s="196"/>
      <c r="B1688" s="17"/>
      <c r="C1688" s="17"/>
      <c r="D1688" s="17"/>
      <c r="E1688" s="17"/>
    </row>
    <row r="1689" spans="1:5" x14ac:dyDescent="0.3">
      <c r="A1689" s="196"/>
      <c r="B1689" s="17"/>
      <c r="C1689" s="17"/>
      <c r="D1689" s="17"/>
      <c r="E1689" s="17"/>
    </row>
    <row r="1690" spans="1:5" x14ac:dyDescent="0.3">
      <c r="A1690" s="196"/>
      <c r="B1690" s="17"/>
      <c r="C1690" s="17"/>
      <c r="D1690" s="17"/>
      <c r="E1690" s="17"/>
    </row>
    <row r="1691" spans="1:5" x14ac:dyDescent="0.3">
      <c r="A1691" s="196"/>
      <c r="B1691" s="17"/>
      <c r="C1691" s="17"/>
      <c r="D1691" s="17"/>
      <c r="E1691" s="17"/>
    </row>
    <row r="1692" spans="1:5" x14ac:dyDescent="0.3">
      <c r="A1692" s="196"/>
      <c r="B1692" s="17"/>
      <c r="C1692" s="17"/>
      <c r="D1692" s="17"/>
      <c r="E1692" s="17"/>
    </row>
    <row r="1693" spans="1:5" x14ac:dyDescent="0.3">
      <c r="A1693" s="196"/>
      <c r="B1693" s="17"/>
      <c r="C1693" s="17"/>
      <c r="D1693" s="17"/>
      <c r="E1693" s="17"/>
    </row>
    <row r="1694" spans="1:5" x14ac:dyDescent="0.3">
      <c r="A1694" s="196"/>
      <c r="B1694" s="17"/>
      <c r="C1694" s="17"/>
      <c r="D1694" s="17"/>
      <c r="E1694" s="17"/>
    </row>
    <row r="1695" spans="1:5" x14ac:dyDescent="0.3">
      <c r="A1695" s="196"/>
      <c r="B1695" s="17"/>
      <c r="C1695" s="17"/>
      <c r="D1695" s="17"/>
      <c r="E1695" s="17"/>
    </row>
    <row r="1696" spans="1:5" x14ac:dyDescent="0.3">
      <c r="A1696" s="196"/>
      <c r="B1696" s="17"/>
      <c r="C1696" s="17"/>
      <c r="D1696" s="17"/>
      <c r="E1696" s="17"/>
    </row>
    <row r="1697" spans="1:5" x14ac:dyDescent="0.3">
      <c r="A1697" s="196"/>
      <c r="B1697" s="17"/>
      <c r="C1697" s="17"/>
      <c r="D1697" s="17"/>
      <c r="E1697" s="17"/>
    </row>
    <row r="1698" spans="1:5" x14ac:dyDescent="0.3">
      <c r="A1698" s="196"/>
      <c r="B1698" s="17"/>
      <c r="C1698" s="17"/>
      <c r="D1698" s="17"/>
      <c r="E1698" s="17"/>
    </row>
    <row r="1699" spans="1:5" x14ac:dyDescent="0.3">
      <c r="A1699" s="196"/>
      <c r="B1699" s="17"/>
      <c r="C1699" s="17"/>
      <c r="D1699" s="17"/>
      <c r="E1699" s="17"/>
    </row>
    <row r="1700" spans="1:5" x14ac:dyDescent="0.3">
      <c r="A1700" s="196"/>
      <c r="B1700" s="17"/>
      <c r="C1700" s="17"/>
      <c r="D1700" s="17"/>
      <c r="E1700" s="17"/>
    </row>
    <row r="1701" spans="1:5" x14ac:dyDescent="0.3">
      <c r="A1701" s="196"/>
      <c r="B1701" s="17"/>
      <c r="C1701" s="17"/>
      <c r="D1701" s="17"/>
      <c r="E1701" s="17"/>
    </row>
    <row r="1702" spans="1:5" x14ac:dyDescent="0.3">
      <c r="A1702" s="196"/>
      <c r="B1702" s="17"/>
      <c r="C1702" s="17"/>
      <c r="D1702" s="17"/>
      <c r="E1702" s="17"/>
    </row>
    <row r="1703" spans="1:5" x14ac:dyDescent="0.3">
      <c r="A1703" s="196"/>
      <c r="B1703" s="17"/>
      <c r="C1703" s="17"/>
      <c r="D1703" s="17"/>
      <c r="E1703" s="17"/>
    </row>
    <row r="1704" spans="1:5" x14ac:dyDescent="0.3">
      <c r="A1704" s="196"/>
      <c r="B1704" s="17"/>
      <c r="C1704" s="17"/>
      <c r="D1704" s="17"/>
      <c r="E1704" s="17"/>
    </row>
    <row r="1705" spans="1:5" x14ac:dyDescent="0.3">
      <c r="A1705" s="196"/>
      <c r="B1705" s="17"/>
      <c r="C1705" s="17"/>
      <c r="D1705" s="17"/>
      <c r="E1705" s="17"/>
    </row>
    <row r="1706" spans="1:5" x14ac:dyDescent="0.3">
      <c r="A1706" s="196"/>
      <c r="B1706" s="17"/>
      <c r="C1706" s="17"/>
      <c r="D1706" s="17"/>
      <c r="E1706" s="17"/>
    </row>
    <row r="1707" spans="1:5" x14ac:dyDescent="0.3">
      <c r="A1707" s="196"/>
      <c r="B1707" s="17"/>
      <c r="C1707" s="17"/>
      <c r="D1707" s="17"/>
      <c r="E1707" s="17"/>
    </row>
    <row r="1708" spans="1:5" x14ac:dyDescent="0.3">
      <c r="A1708" s="196"/>
      <c r="B1708" s="17"/>
      <c r="C1708" s="17"/>
      <c r="D1708" s="17"/>
      <c r="E1708" s="17"/>
    </row>
    <row r="1709" spans="1:5" x14ac:dyDescent="0.3">
      <c r="A1709" s="196"/>
      <c r="B1709" s="17"/>
      <c r="C1709" s="17"/>
      <c r="D1709" s="17"/>
      <c r="E1709" s="17"/>
    </row>
    <row r="1710" spans="1:5" x14ac:dyDescent="0.3">
      <c r="A1710" s="196"/>
      <c r="B1710" s="17"/>
      <c r="C1710" s="17"/>
      <c r="D1710" s="17"/>
      <c r="E1710" s="17"/>
    </row>
    <row r="1711" spans="1:5" x14ac:dyDescent="0.3">
      <c r="A1711" s="196"/>
      <c r="B1711" s="17"/>
      <c r="C1711" s="17"/>
      <c r="D1711" s="17"/>
      <c r="E1711" s="17"/>
    </row>
    <row r="1712" spans="1:5" x14ac:dyDescent="0.3">
      <c r="A1712" s="196"/>
      <c r="B1712" s="17"/>
      <c r="C1712" s="17"/>
      <c r="D1712" s="17"/>
      <c r="E1712" s="17"/>
    </row>
    <row r="1713" spans="1:5" x14ac:dyDescent="0.3">
      <c r="A1713" s="196"/>
      <c r="B1713" s="17"/>
      <c r="C1713" s="17"/>
      <c r="D1713" s="17"/>
      <c r="E1713" s="17"/>
    </row>
    <row r="1714" spans="1:5" x14ac:dyDescent="0.3">
      <c r="A1714" s="196"/>
      <c r="B1714" s="17"/>
      <c r="C1714" s="17"/>
      <c r="D1714" s="17"/>
      <c r="E1714" s="17"/>
    </row>
    <row r="1715" spans="1:5" x14ac:dyDescent="0.3">
      <c r="A1715" s="196"/>
      <c r="B1715" s="17"/>
      <c r="C1715" s="17"/>
      <c r="D1715" s="17"/>
      <c r="E1715" s="17"/>
    </row>
    <row r="1716" spans="1:5" x14ac:dyDescent="0.3">
      <c r="A1716" s="196"/>
      <c r="B1716" s="17"/>
      <c r="C1716" s="17"/>
      <c r="D1716" s="17"/>
      <c r="E1716" s="17"/>
    </row>
    <row r="1717" spans="1:5" x14ac:dyDescent="0.3">
      <c r="A1717" s="196"/>
      <c r="B1717" s="17"/>
      <c r="C1717" s="17"/>
      <c r="D1717" s="17"/>
      <c r="E1717" s="17"/>
    </row>
    <row r="1718" spans="1:5" x14ac:dyDescent="0.3">
      <c r="A1718" s="196"/>
      <c r="B1718" s="17"/>
      <c r="C1718" s="17"/>
      <c r="D1718" s="17"/>
      <c r="E1718" s="17"/>
    </row>
    <row r="1719" spans="1:5" x14ac:dyDescent="0.3">
      <c r="A1719" s="196"/>
      <c r="B1719" s="17"/>
      <c r="C1719" s="17"/>
      <c r="D1719" s="17"/>
      <c r="E1719" s="17"/>
    </row>
    <row r="1720" spans="1:5" x14ac:dyDescent="0.3">
      <c r="A1720" s="196"/>
      <c r="B1720" s="17"/>
      <c r="C1720" s="17"/>
      <c r="D1720" s="17"/>
      <c r="E1720" s="17"/>
    </row>
    <row r="1721" spans="1:5" x14ac:dyDescent="0.3">
      <c r="A1721" s="196"/>
      <c r="B1721" s="17"/>
      <c r="C1721" s="17"/>
      <c r="D1721" s="17"/>
      <c r="E1721" s="17"/>
    </row>
    <row r="1722" spans="1:5" x14ac:dyDescent="0.3">
      <c r="A1722" s="196"/>
      <c r="B1722" s="17"/>
      <c r="C1722" s="17"/>
      <c r="D1722" s="17"/>
      <c r="E1722" s="17"/>
    </row>
    <row r="1723" spans="1:5" x14ac:dyDescent="0.3">
      <c r="A1723" s="196"/>
      <c r="B1723" s="17"/>
      <c r="C1723" s="17"/>
      <c r="D1723" s="17"/>
      <c r="E1723" s="17"/>
    </row>
    <row r="1724" spans="1:5" x14ac:dyDescent="0.3">
      <c r="A1724" s="196"/>
      <c r="B1724" s="17"/>
      <c r="C1724" s="17"/>
      <c r="D1724" s="17"/>
      <c r="E1724" s="17"/>
    </row>
    <row r="1725" spans="1:5" x14ac:dyDescent="0.3">
      <c r="A1725" s="196"/>
      <c r="B1725" s="17"/>
      <c r="C1725" s="17"/>
      <c r="D1725" s="17"/>
      <c r="E1725" s="17"/>
    </row>
    <row r="1726" spans="1:5" x14ac:dyDescent="0.3">
      <c r="A1726" s="196"/>
      <c r="B1726" s="17"/>
      <c r="C1726" s="17"/>
      <c r="D1726" s="17"/>
      <c r="E1726" s="17"/>
    </row>
    <row r="1727" spans="1:5" x14ac:dyDescent="0.3">
      <c r="A1727" s="196"/>
      <c r="B1727" s="17"/>
      <c r="C1727" s="17"/>
      <c r="D1727" s="17"/>
      <c r="E1727" s="17"/>
    </row>
    <row r="1728" spans="1:5" x14ac:dyDescent="0.3">
      <c r="A1728" s="196"/>
      <c r="B1728" s="17"/>
      <c r="C1728" s="17"/>
      <c r="D1728" s="17"/>
      <c r="E1728" s="17"/>
    </row>
    <row r="1729" spans="1:5" x14ac:dyDescent="0.3">
      <c r="A1729" s="196"/>
      <c r="B1729" s="17"/>
      <c r="C1729" s="17"/>
      <c r="D1729" s="17"/>
      <c r="E1729" s="17"/>
    </row>
    <row r="1730" spans="1:5" x14ac:dyDescent="0.3">
      <c r="A1730" s="196"/>
      <c r="B1730" s="17"/>
      <c r="C1730" s="17"/>
      <c r="D1730" s="17"/>
      <c r="E1730" s="17"/>
    </row>
    <row r="1731" spans="1:5" x14ac:dyDescent="0.3">
      <c r="A1731" s="196"/>
      <c r="B1731" s="17"/>
      <c r="C1731" s="17"/>
      <c r="D1731" s="17"/>
      <c r="E1731" s="17"/>
    </row>
    <row r="1732" spans="1:5" x14ac:dyDescent="0.3">
      <c r="A1732" s="196"/>
      <c r="B1732" s="17"/>
      <c r="C1732" s="17"/>
      <c r="D1732" s="17"/>
      <c r="E1732" s="17"/>
    </row>
    <row r="1733" spans="1:5" x14ac:dyDescent="0.3">
      <c r="A1733" s="196"/>
      <c r="B1733" s="17"/>
      <c r="C1733" s="17"/>
      <c r="D1733" s="17"/>
      <c r="E1733" s="17"/>
    </row>
    <row r="1734" spans="1:5" x14ac:dyDescent="0.3">
      <c r="A1734" s="196"/>
      <c r="B1734" s="17"/>
      <c r="C1734" s="17"/>
      <c r="D1734" s="17"/>
      <c r="E1734" s="17"/>
    </row>
    <row r="1735" spans="1:5" x14ac:dyDescent="0.3">
      <c r="A1735" s="196"/>
      <c r="B1735" s="17"/>
      <c r="C1735" s="17"/>
      <c r="D1735" s="17"/>
      <c r="E1735" s="17"/>
    </row>
    <row r="1736" spans="1:5" x14ac:dyDescent="0.3">
      <c r="A1736" s="196"/>
      <c r="B1736" s="17"/>
      <c r="C1736" s="17"/>
      <c r="D1736" s="17"/>
      <c r="E1736" s="17"/>
    </row>
    <row r="1737" spans="1:5" x14ac:dyDescent="0.3">
      <c r="A1737" s="196"/>
      <c r="B1737" s="17"/>
      <c r="C1737" s="17"/>
      <c r="D1737" s="17"/>
      <c r="E1737" s="17"/>
    </row>
    <row r="1738" spans="1:5" x14ac:dyDescent="0.3">
      <c r="A1738" s="196"/>
      <c r="B1738" s="17"/>
      <c r="C1738" s="17"/>
      <c r="D1738" s="17"/>
      <c r="E1738" s="17"/>
    </row>
    <row r="1739" spans="1:5" x14ac:dyDescent="0.3">
      <c r="A1739" s="196"/>
      <c r="B1739" s="17"/>
      <c r="C1739" s="17"/>
      <c r="D1739" s="17"/>
      <c r="E1739" s="17"/>
    </row>
    <row r="1740" spans="1:5" x14ac:dyDescent="0.3">
      <c r="A1740" s="196"/>
      <c r="B1740" s="17"/>
      <c r="C1740" s="17"/>
      <c r="D1740" s="17"/>
      <c r="E1740" s="17"/>
    </row>
    <row r="1741" spans="1:5" x14ac:dyDescent="0.3">
      <c r="A1741" s="196"/>
      <c r="B1741" s="17"/>
      <c r="C1741" s="17"/>
      <c r="D1741" s="17"/>
      <c r="E1741" s="17"/>
    </row>
    <row r="1742" spans="1:5" x14ac:dyDescent="0.3">
      <c r="A1742" s="196"/>
      <c r="B1742" s="17"/>
      <c r="C1742" s="17"/>
      <c r="D1742" s="17"/>
      <c r="E1742" s="17"/>
    </row>
    <row r="1743" spans="1:5" x14ac:dyDescent="0.3">
      <c r="A1743" s="196"/>
      <c r="B1743" s="17"/>
      <c r="C1743" s="17"/>
      <c r="D1743" s="17"/>
      <c r="E1743" s="17"/>
    </row>
    <row r="1744" spans="1:5" x14ac:dyDescent="0.3">
      <c r="A1744" s="196"/>
      <c r="B1744" s="17"/>
      <c r="C1744" s="17"/>
      <c r="D1744" s="17"/>
      <c r="E1744" s="17"/>
    </row>
    <row r="1745" spans="1:5" x14ac:dyDescent="0.3">
      <c r="A1745" s="196"/>
      <c r="B1745" s="17"/>
      <c r="C1745" s="17"/>
      <c r="D1745" s="17"/>
      <c r="E1745" s="17"/>
    </row>
    <row r="1746" spans="1:5" x14ac:dyDescent="0.3">
      <c r="A1746" s="196"/>
      <c r="B1746" s="17"/>
      <c r="C1746" s="17"/>
      <c r="D1746" s="17"/>
      <c r="E1746" s="17"/>
    </row>
    <row r="1747" spans="1:5" x14ac:dyDescent="0.3">
      <c r="A1747" s="196"/>
      <c r="B1747" s="17"/>
      <c r="C1747" s="17"/>
      <c r="D1747" s="17"/>
      <c r="E1747" s="17"/>
    </row>
    <row r="1748" spans="1:5" x14ac:dyDescent="0.3">
      <c r="A1748" s="196"/>
      <c r="B1748" s="17"/>
      <c r="C1748" s="17"/>
      <c r="D1748" s="17"/>
      <c r="E1748" s="17"/>
    </row>
    <row r="1749" spans="1:5" x14ac:dyDescent="0.3">
      <c r="A1749" s="196"/>
      <c r="B1749" s="17"/>
      <c r="C1749" s="17"/>
      <c r="D1749" s="17"/>
      <c r="E1749" s="17"/>
    </row>
    <row r="1750" spans="1:5" x14ac:dyDescent="0.3">
      <c r="A1750" s="196"/>
      <c r="B1750" s="17"/>
      <c r="C1750" s="17"/>
      <c r="D1750" s="17"/>
      <c r="E1750" s="17"/>
    </row>
    <row r="1751" spans="1:5" x14ac:dyDescent="0.3">
      <c r="A1751" s="196"/>
      <c r="B1751" s="17"/>
      <c r="C1751" s="17"/>
      <c r="D1751" s="17"/>
      <c r="E1751" s="17"/>
    </row>
    <row r="1752" spans="1:5" x14ac:dyDescent="0.3">
      <c r="A1752" s="196"/>
      <c r="B1752" s="17"/>
      <c r="C1752" s="17"/>
      <c r="D1752" s="17"/>
      <c r="E1752" s="17"/>
    </row>
    <row r="1753" spans="1:5" x14ac:dyDescent="0.3">
      <c r="A1753" s="196"/>
      <c r="B1753" s="17"/>
      <c r="C1753" s="17"/>
      <c r="D1753" s="17"/>
      <c r="E1753" s="17"/>
    </row>
    <row r="1754" spans="1:5" x14ac:dyDescent="0.3">
      <c r="A1754" s="196"/>
      <c r="B1754" s="17"/>
      <c r="C1754" s="17"/>
      <c r="D1754" s="17"/>
      <c r="E1754" s="17"/>
    </row>
    <row r="1755" spans="1:5" x14ac:dyDescent="0.3">
      <c r="A1755" s="196"/>
      <c r="B1755" s="17"/>
      <c r="C1755" s="17"/>
      <c r="D1755" s="17"/>
      <c r="E1755" s="17"/>
    </row>
    <row r="1756" spans="1:5" x14ac:dyDescent="0.3">
      <c r="A1756" s="196"/>
      <c r="B1756" s="17"/>
      <c r="C1756" s="17"/>
      <c r="D1756" s="17"/>
      <c r="E1756" s="17"/>
    </row>
    <row r="1757" spans="1:5" x14ac:dyDescent="0.3">
      <c r="A1757" s="196"/>
      <c r="B1757" s="17"/>
      <c r="C1757" s="17"/>
      <c r="D1757" s="17"/>
      <c r="E1757" s="17"/>
    </row>
    <row r="1758" spans="1:5" x14ac:dyDescent="0.3">
      <c r="A1758" s="196"/>
      <c r="B1758" s="17"/>
      <c r="C1758" s="17"/>
      <c r="D1758" s="17"/>
      <c r="E1758" s="17"/>
    </row>
    <row r="1759" spans="1:5" x14ac:dyDescent="0.3">
      <c r="A1759" s="196"/>
      <c r="B1759" s="17"/>
      <c r="C1759" s="17"/>
      <c r="D1759" s="17"/>
      <c r="E1759" s="17"/>
    </row>
    <row r="1760" spans="1:5" x14ac:dyDescent="0.3">
      <c r="A1760" s="196"/>
      <c r="B1760" s="17"/>
      <c r="C1760" s="17"/>
      <c r="D1760" s="17"/>
      <c r="E1760" s="17"/>
    </row>
    <row r="1761" spans="1:5" x14ac:dyDescent="0.3">
      <c r="A1761" s="196"/>
      <c r="B1761" s="17"/>
      <c r="C1761" s="17"/>
      <c r="D1761" s="17"/>
      <c r="E1761" s="17"/>
    </row>
    <row r="1762" spans="1:5" x14ac:dyDescent="0.3">
      <c r="A1762" s="196"/>
      <c r="B1762" s="17"/>
      <c r="C1762" s="17"/>
      <c r="D1762" s="17"/>
      <c r="E1762" s="17"/>
    </row>
    <row r="1763" spans="1:5" x14ac:dyDescent="0.3">
      <c r="A1763" s="196"/>
      <c r="B1763" s="17"/>
      <c r="C1763" s="17"/>
      <c r="D1763" s="17"/>
      <c r="E1763" s="17"/>
    </row>
    <row r="1764" spans="1:5" x14ac:dyDescent="0.3">
      <c r="A1764" s="196"/>
      <c r="B1764" s="17"/>
      <c r="C1764" s="17"/>
      <c r="D1764" s="17"/>
      <c r="E1764" s="17"/>
    </row>
    <row r="1765" spans="1:5" x14ac:dyDescent="0.3">
      <c r="A1765" s="196"/>
      <c r="B1765" s="17"/>
      <c r="C1765" s="17"/>
      <c r="D1765" s="17"/>
      <c r="E1765" s="17"/>
    </row>
    <row r="1766" spans="1:5" x14ac:dyDescent="0.3">
      <c r="A1766" s="196"/>
      <c r="B1766" s="17"/>
      <c r="C1766" s="17"/>
      <c r="D1766" s="17"/>
      <c r="E1766" s="17"/>
    </row>
    <row r="1767" spans="1:5" x14ac:dyDescent="0.3">
      <c r="A1767" s="196"/>
      <c r="B1767" s="17"/>
      <c r="C1767" s="17"/>
      <c r="D1767" s="17"/>
      <c r="E1767" s="17"/>
    </row>
    <row r="1768" spans="1:5" x14ac:dyDescent="0.3">
      <c r="A1768" s="196"/>
      <c r="B1768" s="17"/>
      <c r="C1768" s="17"/>
      <c r="D1768" s="17"/>
      <c r="E1768" s="17"/>
    </row>
    <row r="1769" spans="1:5" x14ac:dyDescent="0.3">
      <c r="A1769" s="196"/>
      <c r="B1769" s="17"/>
      <c r="C1769" s="17"/>
      <c r="D1769" s="17"/>
      <c r="E1769" s="17"/>
    </row>
    <row r="1770" spans="1:5" x14ac:dyDescent="0.3">
      <c r="A1770" s="196"/>
      <c r="B1770" s="17"/>
      <c r="C1770" s="17"/>
      <c r="D1770" s="17"/>
      <c r="E1770" s="17"/>
    </row>
    <row r="1771" spans="1:5" x14ac:dyDescent="0.3">
      <c r="A1771" s="196"/>
      <c r="B1771" s="17"/>
      <c r="C1771" s="17"/>
      <c r="D1771" s="17"/>
      <c r="E1771" s="17"/>
    </row>
    <row r="1772" spans="1:5" x14ac:dyDescent="0.3">
      <c r="A1772" s="196"/>
      <c r="B1772" s="17"/>
      <c r="C1772" s="17"/>
      <c r="D1772" s="17"/>
      <c r="E1772" s="17"/>
    </row>
    <row r="1773" spans="1:5" x14ac:dyDescent="0.3">
      <c r="A1773" s="196"/>
      <c r="B1773" s="17"/>
      <c r="C1773" s="17"/>
      <c r="D1773" s="17"/>
      <c r="E1773" s="17"/>
    </row>
    <row r="1774" spans="1:5" x14ac:dyDescent="0.3">
      <c r="A1774" s="196"/>
      <c r="B1774" s="17"/>
      <c r="C1774" s="17"/>
      <c r="D1774" s="17"/>
      <c r="E1774" s="17"/>
    </row>
    <row r="1775" spans="1:5" x14ac:dyDescent="0.3">
      <c r="A1775" s="196"/>
      <c r="B1775" s="17"/>
      <c r="C1775" s="17"/>
      <c r="D1775" s="17"/>
      <c r="E1775" s="17"/>
    </row>
    <row r="1776" spans="1:5" x14ac:dyDescent="0.3">
      <c r="A1776" s="196"/>
      <c r="B1776" s="17"/>
      <c r="C1776" s="17"/>
      <c r="D1776" s="17"/>
      <c r="E1776" s="17"/>
    </row>
    <row r="1777" spans="1:5" x14ac:dyDescent="0.3">
      <c r="A1777" s="196"/>
      <c r="B1777" s="17"/>
      <c r="C1777" s="17"/>
      <c r="D1777" s="17"/>
      <c r="E1777" s="17"/>
    </row>
    <row r="1778" spans="1:5" x14ac:dyDescent="0.3">
      <c r="A1778" s="196"/>
      <c r="B1778" s="17"/>
      <c r="C1778" s="17"/>
      <c r="D1778" s="17"/>
      <c r="E1778" s="17"/>
    </row>
    <row r="1779" spans="1:5" x14ac:dyDescent="0.3">
      <c r="A1779" s="196"/>
      <c r="B1779" s="17"/>
      <c r="C1779" s="17"/>
      <c r="D1779" s="17"/>
      <c r="E1779" s="17"/>
    </row>
    <row r="1780" spans="1:5" x14ac:dyDescent="0.3">
      <c r="A1780" s="196"/>
      <c r="B1780" s="17"/>
      <c r="C1780" s="17"/>
      <c r="D1780" s="17"/>
      <c r="E1780" s="17"/>
    </row>
    <row r="1781" spans="1:5" x14ac:dyDescent="0.3">
      <c r="A1781" s="196"/>
      <c r="B1781" s="17"/>
      <c r="C1781" s="17"/>
      <c r="D1781" s="17"/>
      <c r="E1781" s="17"/>
    </row>
    <row r="1782" spans="1:5" x14ac:dyDescent="0.3">
      <c r="A1782" s="196"/>
      <c r="B1782" s="17"/>
      <c r="C1782" s="17"/>
      <c r="D1782" s="17"/>
      <c r="E1782" s="17"/>
    </row>
    <row r="1783" spans="1:5" x14ac:dyDescent="0.3">
      <c r="A1783" s="196"/>
      <c r="B1783" s="17"/>
      <c r="C1783" s="17"/>
      <c r="D1783" s="17"/>
      <c r="E1783" s="17"/>
    </row>
    <row r="1784" spans="1:5" x14ac:dyDescent="0.3">
      <c r="A1784" s="196"/>
      <c r="B1784" s="17"/>
      <c r="C1784" s="17"/>
      <c r="D1784" s="17"/>
      <c r="E1784" s="17"/>
    </row>
    <row r="1785" spans="1:5" x14ac:dyDescent="0.3">
      <c r="A1785" s="196"/>
      <c r="B1785" s="17"/>
      <c r="C1785" s="17"/>
      <c r="D1785" s="17"/>
      <c r="E1785" s="17"/>
    </row>
    <row r="1786" spans="1:5" x14ac:dyDescent="0.3">
      <c r="A1786" s="196"/>
      <c r="B1786" s="17"/>
      <c r="C1786" s="17"/>
      <c r="D1786" s="17"/>
      <c r="E1786" s="17"/>
    </row>
    <row r="1787" spans="1:5" x14ac:dyDescent="0.3">
      <c r="A1787" s="196"/>
      <c r="B1787" s="17"/>
      <c r="C1787" s="17"/>
      <c r="D1787" s="17"/>
      <c r="E1787" s="17"/>
    </row>
    <row r="1788" spans="1:5" x14ac:dyDescent="0.3">
      <c r="A1788" s="196"/>
      <c r="B1788" s="17"/>
      <c r="C1788" s="17"/>
      <c r="D1788" s="17"/>
      <c r="E1788" s="17"/>
    </row>
    <row r="1789" spans="1:5" x14ac:dyDescent="0.3">
      <c r="A1789" s="196"/>
      <c r="B1789" s="17"/>
      <c r="C1789" s="17"/>
      <c r="D1789" s="17"/>
      <c r="E1789" s="17"/>
    </row>
    <row r="1790" spans="1:5" x14ac:dyDescent="0.3">
      <c r="A1790" s="196"/>
      <c r="B1790" s="17"/>
      <c r="C1790" s="17"/>
      <c r="D1790" s="17"/>
      <c r="E1790" s="17"/>
    </row>
    <row r="1791" spans="1:5" x14ac:dyDescent="0.3">
      <c r="A1791" s="196"/>
      <c r="B1791" s="17"/>
      <c r="C1791" s="17"/>
      <c r="D1791" s="17"/>
      <c r="E1791" s="17"/>
    </row>
    <row r="1792" spans="1:5" x14ac:dyDescent="0.3">
      <c r="A1792" s="196"/>
      <c r="B1792" s="17"/>
      <c r="C1792" s="17"/>
      <c r="D1792" s="17"/>
      <c r="E1792" s="17"/>
    </row>
    <row r="1793" spans="1:5" x14ac:dyDescent="0.3">
      <c r="A1793" s="196"/>
      <c r="B1793" s="17"/>
      <c r="C1793" s="17"/>
      <c r="D1793" s="17"/>
      <c r="E1793" s="17"/>
    </row>
    <row r="1794" spans="1:5" x14ac:dyDescent="0.3">
      <c r="A1794" s="196"/>
      <c r="B1794" s="17"/>
      <c r="C1794" s="17"/>
      <c r="D1794" s="17"/>
      <c r="E1794" s="17"/>
    </row>
    <row r="1795" spans="1:5" x14ac:dyDescent="0.3">
      <c r="A1795" s="196"/>
      <c r="B1795" s="17"/>
      <c r="C1795" s="17"/>
      <c r="D1795" s="17"/>
      <c r="E1795" s="17"/>
    </row>
    <row r="1796" spans="1:5" x14ac:dyDescent="0.3">
      <c r="A1796" s="196"/>
      <c r="B1796" s="17"/>
      <c r="C1796" s="17"/>
      <c r="D1796" s="17"/>
      <c r="E1796" s="17"/>
    </row>
    <row r="1797" spans="1:5" x14ac:dyDescent="0.3">
      <c r="A1797" s="196"/>
      <c r="B1797" s="17"/>
      <c r="C1797" s="17"/>
      <c r="D1797" s="17"/>
      <c r="E1797" s="17"/>
    </row>
    <row r="1798" spans="1:5" x14ac:dyDescent="0.3">
      <c r="A1798" s="196"/>
      <c r="B1798" s="17"/>
      <c r="C1798" s="17"/>
      <c r="D1798" s="17"/>
      <c r="E1798" s="17"/>
    </row>
    <row r="1799" spans="1:5" x14ac:dyDescent="0.3">
      <c r="A1799" s="196"/>
      <c r="B1799" s="17"/>
      <c r="C1799" s="17"/>
      <c r="D1799" s="17"/>
      <c r="E1799" s="17"/>
    </row>
    <row r="1800" spans="1:5" x14ac:dyDescent="0.3">
      <c r="A1800" s="196"/>
      <c r="B1800" s="17"/>
      <c r="C1800" s="17"/>
      <c r="D1800" s="17"/>
      <c r="E1800" s="17"/>
    </row>
    <row r="1801" spans="1:5" x14ac:dyDescent="0.3">
      <c r="A1801" s="196"/>
      <c r="B1801" s="17"/>
      <c r="C1801" s="17"/>
      <c r="D1801" s="17"/>
      <c r="E1801" s="17"/>
    </row>
    <row r="1802" spans="1:5" x14ac:dyDescent="0.3">
      <c r="A1802" s="196"/>
      <c r="B1802" s="17"/>
      <c r="C1802" s="17"/>
      <c r="D1802" s="17"/>
      <c r="E1802" s="17"/>
    </row>
    <row r="1803" spans="1:5" x14ac:dyDescent="0.3">
      <c r="A1803" s="196"/>
      <c r="B1803" s="17"/>
      <c r="C1803" s="17"/>
      <c r="D1803" s="17"/>
      <c r="E1803" s="17"/>
    </row>
    <row r="1804" spans="1:5" x14ac:dyDescent="0.3">
      <c r="A1804" s="196"/>
      <c r="B1804" s="17"/>
      <c r="C1804" s="17"/>
      <c r="D1804" s="17"/>
      <c r="E1804" s="17"/>
    </row>
    <row r="1805" spans="1:5" x14ac:dyDescent="0.3">
      <c r="A1805" s="196"/>
      <c r="B1805" s="17"/>
      <c r="C1805" s="17"/>
      <c r="D1805" s="17"/>
      <c r="E1805" s="17"/>
    </row>
    <row r="1806" spans="1:5" x14ac:dyDescent="0.3">
      <c r="A1806" s="196"/>
      <c r="B1806" s="17"/>
      <c r="C1806" s="17"/>
      <c r="D1806" s="17"/>
      <c r="E1806" s="17"/>
    </row>
    <row r="1807" spans="1:5" x14ac:dyDescent="0.3">
      <c r="A1807" s="196"/>
      <c r="B1807" s="17"/>
      <c r="C1807" s="17"/>
      <c r="D1807" s="17"/>
      <c r="E1807" s="17"/>
    </row>
    <row r="1808" spans="1:5" x14ac:dyDescent="0.3">
      <c r="A1808" s="196"/>
      <c r="B1808" s="17"/>
      <c r="C1808" s="17"/>
      <c r="D1808" s="17"/>
      <c r="E1808" s="17"/>
    </row>
    <row r="1809" spans="1:5" x14ac:dyDescent="0.3">
      <c r="A1809" s="196"/>
      <c r="B1809" s="17"/>
      <c r="C1809" s="17"/>
      <c r="D1809" s="17"/>
      <c r="E1809" s="17"/>
    </row>
    <row r="1810" spans="1:5" x14ac:dyDescent="0.3">
      <c r="A1810" s="196"/>
      <c r="B1810" s="17"/>
      <c r="C1810" s="17"/>
      <c r="D1810" s="17"/>
      <c r="E1810" s="17"/>
    </row>
    <row r="1811" spans="1:5" x14ac:dyDescent="0.3">
      <c r="A1811" s="196"/>
      <c r="B1811" s="17"/>
      <c r="C1811" s="17"/>
      <c r="D1811" s="17"/>
      <c r="E1811" s="17"/>
    </row>
    <row r="1812" spans="1:5" x14ac:dyDescent="0.3">
      <c r="A1812" s="196"/>
      <c r="B1812" s="17"/>
      <c r="C1812" s="17"/>
      <c r="D1812" s="17"/>
      <c r="E1812" s="17"/>
    </row>
    <row r="1813" spans="1:5" x14ac:dyDescent="0.3">
      <c r="A1813" s="196"/>
      <c r="B1813" s="17"/>
      <c r="C1813" s="17"/>
      <c r="D1813" s="17"/>
      <c r="E1813" s="17"/>
    </row>
    <row r="1814" spans="1:5" x14ac:dyDescent="0.3">
      <c r="A1814" s="196"/>
      <c r="B1814" s="17"/>
      <c r="C1814" s="17"/>
      <c r="D1814" s="17"/>
      <c r="E1814" s="17"/>
    </row>
    <row r="1815" spans="1:5" x14ac:dyDescent="0.3">
      <c r="A1815" s="196"/>
      <c r="B1815" s="17"/>
      <c r="C1815" s="17"/>
      <c r="D1815" s="17"/>
      <c r="E1815" s="17"/>
    </row>
    <row r="1816" spans="1:5" x14ac:dyDescent="0.3">
      <c r="A1816" s="196"/>
      <c r="B1816" s="17"/>
      <c r="C1816" s="17"/>
      <c r="D1816" s="17"/>
      <c r="E1816" s="17"/>
    </row>
    <row r="1817" spans="1:5" x14ac:dyDescent="0.3">
      <c r="A1817" s="196"/>
      <c r="B1817" s="17"/>
      <c r="C1817" s="17"/>
      <c r="D1817" s="17"/>
      <c r="E1817" s="17"/>
    </row>
    <row r="1818" spans="1:5" x14ac:dyDescent="0.3">
      <c r="A1818" s="196"/>
      <c r="B1818" s="17"/>
      <c r="C1818" s="17"/>
      <c r="D1818" s="17"/>
      <c r="E1818" s="17"/>
    </row>
    <row r="1819" spans="1:5" x14ac:dyDescent="0.3">
      <c r="A1819" s="196"/>
      <c r="B1819" s="17"/>
      <c r="C1819" s="17"/>
      <c r="D1819" s="17"/>
      <c r="E1819" s="17"/>
    </row>
    <row r="1820" spans="1:5" x14ac:dyDescent="0.3">
      <c r="A1820" s="196"/>
      <c r="B1820" s="17"/>
      <c r="C1820" s="17"/>
      <c r="D1820" s="17"/>
      <c r="E1820" s="17"/>
    </row>
    <row r="1821" spans="1:5" x14ac:dyDescent="0.3">
      <c r="A1821" s="196"/>
      <c r="B1821" s="17"/>
      <c r="C1821" s="17"/>
      <c r="D1821" s="17"/>
      <c r="E1821" s="17"/>
    </row>
    <row r="1822" spans="1:5" x14ac:dyDescent="0.3">
      <c r="A1822" s="196"/>
      <c r="B1822" s="17"/>
      <c r="C1822" s="17"/>
      <c r="D1822" s="17"/>
      <c r="E1822" s="17"/>
    </row>
    <row r="1823" spans="1:5" x14ac:dyDescent="0.3">
      <c r="A1823" s="196"/>
      <c r="B1823" s="17"/>
      <c r="C1823" s="17"/>
      <c r="D1823" s="17"/>
      <c r="E1823" s="17"/>
    </row>
    <row r="1824" spans="1:5" x14ac:dyDescent="0.3">
      <c r="A1824" s="196"/>
      <c r="B1824" s="17"/>
      <c r="C1824" s="17"/>
      <c r="D1824" s="17"/>
      <c r="E1824" s="17"/>
    </row>
    <row r="1825" spans="1:5" x14ac:dyDescent="0.3">
      <c r="A1825" s="196"/>
      <c r="B1825" s="17"/>
      <c r="C1825" s="17"/>
      <c r="D1825" s="17"/>
      <c r="E1825" s="17"/>
    </row>
    <row r="1826" spans="1:5" x14ac:dyDescent="0.3">
      <c r="A1826" s="196"/>
      <c r="B1826" s="17"/>
      <c r="C1826" s="17"/>
      <c r="D1826" s="17"/>
      <c r="E1826" s="17"/>
    </row>
    <row r="1827" spans="1:5" x14ac:dyDescent="0.3">
      <c r="A1827" s="196"/>
      <c r="B1827" s="17"/>
      <c r="C1827" s="17"/>
      <c r="D1827" s="17"/>
      <c r="E1827" s="17"/>
    </row>
    <row r="1828" spans="1:5" x14ac:dyDescent="0.3">
      <c r="A1828" s="196"/>
      <c r="B1828" s="17"/>
      <c r="C1828" s="17"/>
      <c r="D1828" s="17"/>
      <c r="E1828" s="17"/>
    </row>
    <row r="1829" spans="1:5" x14ac:dyDescent="0.3">
      <c r="A1829" s="196"/>
      <c r="B1829" s="17"/>
      <c r="C1829" s="17"/>
      <c r="D1829" s="17"/>
      <c r="E1829" s="17"/>
    </row>
    <row r="1830" spans="1:5" x14ac:dyDescent="0.3">
      <c r="A1830" s="196"/>
      <c r="B1830" s="17"/>
      <c r="C1830" s="17"/>
      <c r="D1830" s="17"/>
      <c r="E1830" s="17"/>
    </row>
    <row r="1831" spans="1:5" x14ac:dyDescent="0.3">
      <c r="A1831" s="196"/>
      <c r="B1831" s="17"/>
      <c r="C1831" s="17"/>
      <c r="D1831" s="17"/>
      <c r="E1831" s="17"/>
    </row>
    <row r="1832" spans="1:5" x14ac:dyDescent="0.3">
      <c r="A1832" s="196"/>
      <c r="B1832" s="17"/>
      <c r="C1832" s="17"/>
      <c r="D1832" s="17"/>
      <c r="E1832" s="17"/>
    </row>
    <row r="1833" spans="1:5" x14ac:dyDescent="0.3">
      <c r="A1833" s="196"/>
      <c r="B1833" s="17"/>
      <c r="C1833" s="17"/>
      <c r="D1833" s="17"/>
      <c r="E1833" s="17"/>
    </row>
    <row r="1834" spans="1:5" x14ac:dyDescent="0.3">
      <c r="A1834" s="196"/>
      <c r="B1834" s="17"/>
      <c r="C1834" s="17"/>
      <c r="D1834" s="17"/>
      <c r="E1834" s="17"/>
    </row>
    <row r="1835" spans="1:5" x14ac:dyDescent="0.3">
      <c r="A1835" s="196"/>
      <c r="B1835" s="17"/>
      <c r="C1835" s="17"/>
      <c r="D1835" s="17"/>
      <c r="E1835" s="17"/>
    </row>
    <row r="1836" spans="1:5" x14ac:dyDescent="0.3">
      <c r="A1836" s="196"/>
      <c r="B1836" s="17"/>
      <c r="C1836" s="17"/>
      <c r="D1836" s="17"/>
      <c r="E1836" s="17"/>
    </row>
    <row r="1837" spans="1:5" x14ac:dyDescent="0.3">
      <c r="A1837" s="196"/>
      <c r="B1837" s="17"/>
      <c r="C1837" s="17"/>
      <c r="D1837" s="17"/>
      <c r="E1837" s="17"/>
    </row>
    <row r="1838" spans="1:5" x14ac:dyDescent="0.3">
      <c r="A1838" s="196"/>
      <c r="B1838" s="17"/>
      <c r="C1838" s="17"/>
      <c r="D1838" s="17"/>
      <c r="E1838" s="17"/>
    </row>
    <row r="1839" spans="1:5" x14ac:dyDescent="0.3">
      <c r="A1839" s="196"/>
      <c r="B1839" s="17"/>
      <c r="C1839" s="17"/>
      <c r="D1839" s="17"/>
      <c r="E1839" s="17"/>
    </row>
    <row r="1840" spans="1:5" x14ac:dyDescent="0.3">
      <c r="A1840" s="196"/>
      <c r="B1840" s="17"/>
      <c r="C1840" s="17"/>
      <c r="D1840" s="17"/>
      <c r="E1840" s="17"/>
    </row>
    <row r="1841" spans="1:5" x14ac:dyDescent="0.3">
      <c r="A1841" s="196"/>
      <c r="B1841" s="17"/>
      <c r="C1841" s="17"/>
      <c r="D1841" s="17"/>
      <c r="E1841" s="17"/>
    </row>
    <row r="1842" spans="1:5" x14ac:dyDescent="0.3">
      <c r="A1842" s="196"/>
      <c r="B1842" s="17"/>
      <c r="C1842" s="17"/>
      <c r="D1842" s="17"/>
      <c r="E1842" s="17"/>
    </row>
    <row r="1843" spans="1:5" x14ac:dyDescent="0.3">
      <c r="A1843" s="196"/>
      <c r="B1843" s="17"/>
      <c r="C1843" s="17"/>
      <c r="D1843" s="17"/>
      <c r="E1843" s="17"/>
    </row>
    <row r="1844" spans="1:5" x14ac:dyDescent="0.3">
      <c r="A1844" s="196"/>
      <c r="B1844" s="17"/>
      <c r="C1844" s="17"/>
      <c r="D1844" s="17"/>
      <c r="E1844" s="17"/>
    </row>
    <row r="1845" spans="1:5" x14ac:dyDescent="0.3">
      <c r="A1845" s="196"/>
      <c r="B1845" s="17"/>
      <c r="C1845" s="17"/>
      <c r="D1845" s="17"/>
      <c r="E1845" s="17"/>
    </row>
    <row r="1846" spans="1:5" x14ac:dyDescent="0.3">
      <c r="A1846" s="196"/>
      <c r="B1846" s="17"/>
      <c r="C1846" s="17"/>
      <c r="D1846" s="17"/>
      <c r="E1846" s="17"/>
    </row>
    <row r="1847" spans="1:5" x14ac:dyDescent="0.3">
      <c r="A1847" s="196"/>
      <c r="B1847" s="17"/>
      <c r="C1847" s="17"/>
      <c r="D1847" s="17"/>
      <c r="E1847" s="17"/>
    </row>
    <row r="1848" spans="1:5" x14ac:dyDescent="0.3">
      <c r="A1848" s="196"/>
      <c r="B1848" s="17"/>
      <c r="C1848" s="17"/>
      <c r="D1848" s="17"/>
      <c r="E1848" s="17"/>
    </row>
    <row r="1849" spans="1:5" x14ac:dyDescent="0.3">
      <c r="A1849" s="196"/>
      <c r="B1849" s="17"/>
      <c r="C1849" s="17"/>
      <c r="D1849" s="17"/>
      <c r="E1849" s="17"/>
    </row>
    <row r="1850" spans="1:5" x14ac:dyDescent="0.3">
      <c r="A1850" s="196"/>
      <c r="B1850" s="17"/>
      <c r="C1850" s="17"/>
      <c r="D1850" s="17"/>
      <c r="E1850" s="17"/>
    </row>
    <row r="1851" spans="1:5" x14ac:dyDescent="0.3">
      <c r="A1851" s="196"/>
      <c r="B1851" s="17"/>
      <c r="C1851" s="17"/>
      <c r="D1851" s="17"/>
      <c r="E1851" s="17"/>
    </row>
    <row r="1852" spans="1:5" x14ac:dyDescent="0.3">
      <c r="A1852" s="196"/>
      <c r="B1852" s="17"/>
      <c r="C1852" s="17"/>
      <c r="D1852" s="17"/>
      <c r="E1852" s="17"/>
    </row>
    <row r="1853" spans="1:5" x14ac:dyDescent="0.3">
      <c r="A1853" s="196"/>
      <c r="B1853" s="17"/>
      <c r="C1853" s="17"/>
      <c r="D1853" s="17"/>
      <c r="E1853" s="17"/>
    </row>
    <row r="1854" spans="1:5" x14ac:dyDescent="0.3">
      <c r="A1854" s="196"/>
      <c r="B1854" s="17"/>
      <c r="C1854" s="17"/>
      <c r="D1854" s="17"/>
      <c r="E1854" s="17"/>
    </row>
    <row r="1855" spans="1:5" x14ac:dyDescent="0.3">
      <c r="A1855" s="196"/>
      <c r="B1855" s="17"/>
      <c r="C1855" s="17"/>
      <c r="D1855" s="17"/>
      <c r="E1855" s="17"/>
    </row>
    <row r="1856" spans="1:5" x14ac:dyDescent="0.3">
      <c r="A1856" s="196"/>
      <c r="B1856" s="17"/>
      <c r="C1856" s="17"/>
      <c r="D1856" s="17"/>
      <c r="E1856" s="17"/>
    </row>
    <row r="1857" spans="1:5" x14ac:dyDescent="0.3">
      <c r="A1857" s="196"/>
      <c r="B1857" s="17"/>
      <c r="C1857" s="17"/>
      <c r="D1857" s="17"/>
      <c r="E1857" s="17"/>
    </row>
    <row r="1858" spans="1:5" x14ac:dyDescent="0.3">
      <c r="A1858" s="196"/>
      <c r="B1858" s="17"/>
      <c r="C1858" s="17"/>
      <c r="D1858" s="17"/>
      <c r="E1858" s="17"/>
    </row>
    <row r="1859" spans="1:5" x14ac:dyDescent="0.3">
      <c r="A1859" s="196"/>
      <c r="B1859" s="17"/>
      <c r="C1859" s="17"/>
      <c r="D1859" s="17"/>
      <c r="E1859" s="17"/>
    </row>
    <row r="1860" spans="1:5" x14ac:dyDescent="0.3">
      <c r="A1860" s="196"/>
      <c r="B1860" s="17"/>
      <c r="C1860" s="17"/>
      <c r="D1860" s="17"/>
      <c r="E1860" s="17"/>
    </row>
    <row r="1861" spans="1:5" x14ac:dyDescent="0.3">
      <c r="A1861" s="196"/>
      <c r="B1861" s="17"/>
      <c r="C1861" s="17"/>
      <c r="D1861" s="17"/>
      <c r="E1861" s="17"/>
    </row>
    <row r="1862" spans="1:5" x14ac:dyDescent="0.3">
      <c r="A1862" s="196"/>
      <c r="B1862" s="17"/>
      <c r="C1862" s="17"/>
      <c r="D1862" s="17"/>
      <c r="E1862" s="17"/>
    </row>
    <row r="1863" spans="1:5" x14ac:dyDescent="0.3">
      <c r="A1863" s="196"/>
      <c r="B1863" s="17"/>
      <c r="C1863" s="17"/>
      <c r="D1863" s="17"/>
      <c r="E1863" s="17"/>
    </row>
    <row r="1864" spans="1:5" x14ac:dyDescent="0.3">
      <c r="A1864" s="196"/>
      <c r="B1864" s="17"/>
      <c r="C1864" s="17"/>
      <c r="D1864" s="17"/>
      <c r="E1864" s="17"/>
    </row>
    <row r="1865" spans="1:5" x14ac:dyDescent="0.3">
      <c r="A1865" s="196"/>
      <c r="B1865" s="17"/>
      <c r="C1865" s="17"/>
      <c r="D1865" s="17"/>
      <c r="E1865" s="17"/>
    </row>
    <row r="1866" spans="1:5" x14ac:dyDescent="0.3">
      <c r="A1866" s="196"/>
      <c r="B1866" s="17"/>
      <c r="C1866" s="17"/>
      <c r="D1866" s="17"/>
      <c r="E1866" s="17"/>
    </row>
    <row r="1867" spans="1:5" x14ac:dyDescent="0.3">
      <c r="A1867" s="196"/>
      <c r="B1867" s="17"/>
      <c r="C1867" s="17"/>
      <c r="D1867" s="17"/>
      <c r="E1867" s="17"/>
    </row>
    <row r="1868" spans="1:5" x14ac:dyDescent="0.3">
      <c r="A1868" s="196"/>
      <c r="B1868" s="17"/>
      <c r="C1868" s="17"/>
      <c r="D1868" s="17"/>
      <c r="E1868" s="17"/>
    </row>
    <row r="1869" spans="1:5" x14ac:dyDescent="0.3">
      <c r="A1869" s="196"/>
      <c r="B1869" s="17"/>
      <c r="C1869" s="17"/>
      <c r="D1869" s="17"/>
      <c r="E1869" s="17"/>
    </row>
    <row r="1870" spans="1:5" x14ac:dyDescent="0.3">
      <c r="A1870" s="196"/>
      <c r="B1870" s="17"/>
      <c r="C1870" s="17"/>
      <c r="D1870" s="17"/>
      <c r="E1870" s="17"/>
    </row>
    <row r="1871" spans="1:5" x14ac:dyDescent="0.3">
      <c r="A1871" s="196"/>
      <c r="B1871" s="17"/>
      <c r="C1871" s="17"/>
      <c r="D1871" s="17"/>
      <c r="E1871" s="17"/>
    </row>
    <row r="1872" spans="1:5" x14ac:dyDescent="0.3">
      <c r="A1872" s="196"/>
      <c r="B1872" s="17"/>
      <c r="C1872" s="17"/>
      <c r="D1872" s="17"/>
      <c r="E1872" s="17"/>
    </row>
    <row r="1873" spans="1:5" x14ac:dyDescent="0.3">
      <c r="A1873" s="196"/>
      <c r="B1873" s="17"/>
      <c r="C1873" s="17"/>
      <c r="D1873" s="17"/>
      <c r="E1873" s="17"/>
    </row>
    <row r="1874" spans="1:5" x14ac:dyDescent="0.3">
      <c r="A1874" s="196"/>
      <c r="B1874" s="17"/>
      <c r="C1874" s="17"/>
      <c r="D1874" s="17"/>
      <c r="E1874" s="17"/>
    </row>
    <row r="1875" spans="1:5" x14ac:dyDescent="0.3">
      <c r="A1875" s="196"/>
      <c r="B1875" s="17"/>
      <c r="C1875" s="17"/>
      <c r="D1875" s="17"/>
      <c r="E1875" s="17"/>
    </row>
    <row r="1876" spans="1:5" x14ac:dyDescent="0.3">
      <c r="A1876" s="196"/>
      <c r="B1876" s="17"/>
      <c r="C1876" s="17"/>
      <c r="D1876" s="17"/>
      <c r="E1876" s="17"/>
    </row>
    <row r="1877" spans="1:5" x14ac:dyDescent="0.3">
      <c r="A1877" s="196"/>
      <c r="B1877" s="17"/>
      <c r="C1877" s="17"/>
      <c r="D1877" s="17"/>
      <c r="E1877" s="17"/>
    </row>
    <row r="1878" spans="1:5" x14ac:dyDescent="0.3">
      <c r="A1878" s="196"/>
      <c r="B1878" s="17"/>
      <c r="C1878" s="17"/>
      <c r="D1878" s="17"/>
      <c r="E1878" s="17"/>
    </row>
    <row r="1879" spans="1:5" x14ac:dyDescent="0.3">
      <c r="A1879" s="196"/>
      <c r="B1879" s="17"/>
      <c r="C1879" s="17"/>
      <c r="D1879" s="17"/>
      <c r="E1879" s="17"/>
    </row>
    <row r="1880" spans="1:5" x14ac:dyDescent="0.3">
      <c r="A1880" s="196"/>
      <c r="B1880" s="17"/>
      <c r="C1880" s="17"/>
      <c r="D1880" s="17"/>
      <c r="E1880" s="17"/>
    </row>
    <row r="1881" spans="1:5" x14ac:dyDescent="0.3">
      <c r="A1881" s="196"/>
      <c r="B1881" s="17"/>
      <c r="C1881" s="17"/>
      <c r="D1881" s="17"/>
      <c r="E1881" s="17"/>
    </row>
    <row r="1882" spans="1:5" x14ac:dyDescent="0.3">
      <c r="A1882" s="196"/>
      <c r="B1882" s="17"/>
      <c r="C1882" s="17"/>
      <c r="D1882" s="17"/>
      <c r="E1882" s="17"/>
    </row>
    <row r="1883" spans="1:5" x14ac:dyDescent="0.3">
      <c r="A1883" s="196"/>
      <c r="B1883" s="17"/>
      <c r="C1883" s="17"/>
      <c r="D1883" s="17"/>
      <c r="E1883" s="17"/>
    </row>
    <row r="1884" spans="1:5" x14ac:dyDescent="0.3">
      <c r="A1884" s="196"/>
      <c r="B1884" s="17"/>
      <c r="C1884" s="17"/>
      <c r="D1884" s="17"/>
      <c r="E1884" s="17"/>
    </row>
    <row r="1885" spans="1:5" x14ac:dyDescent="0.3">
      <c r="A1885" s="196"/>
      <c r="B1885" s="17"/>
      <c r="C1885" s="17"/>
      <c r="D1885" s="17"/>
      <c r="E1885" s="17"/>
    </row>
    <row r="1886" spans="1:5" x14ac:dyDescent="0.3">
      <c r="A1886" s="196"/>
      <c r="B1886" s="17"/>
      <c r="C1886" s="17"/>
      <c r="D1886" s="17"/>
      <c r="E1886" s="17"/>
    </row>
    <row r="1887" spans="1:5" x14ac:dyDescent="0.3">
      <c r="A1887" s="196"/>
      <c r="B1887" s="17"/>
      <c r="C1887" s="17"/>
      <c r="D1887" s="17"/>
      <c r="E1887" s="17"/>
    </row>
    <row r="1888" spans="1:5" x14ac:dyDescent="0.3">
      <c r="A1888" s="196"/>
      <c r="B1888" s="17"/>
      <c r="C1888" s="17"/>
      <c r="D1888" s="17"/>
      <c r="E1888" s="17"/>
    </row>
    <row r="1889" spans="1:5" x14ac:dyDescent="0.3">
      <c r="A1889" s="196"/>
      <c r="B1889" s="17"/>
      <c r="C1889" s="17"/>
      <c r="D1889" s="17"/>
      <c r="E1889" s="17"/>
    </row>
    <row r="1890" spans="1:5" x14ac:dyDescent="0.3">
      <c r="A1890" s="196"/>
      <c r="B1890" s="17"/>
      <c r="C1890" s="17"/>
      <c r="D1890" s="17"/>
      <c r="E1890" s="17"/>
    </row>
    <row r="1891" spans="1:5" x14ac:dyDescent="0.3">
      <c r="A1891" s="196"/>
      <c r="B1891" s="17"/>
      <c r="C1891" s="17"/>
      <c r="D1891" s="17"/>
      <c r="E1891" s="17"/>
    </row>
    <row r="1892" spans="1:5" x14ac:dyDescent="0.3">
      <c r="A1892" s="196"/>
      <c r="B1892" s="17"/>
      <c r="C1892" s="17"/>
      <c r="D1892" s="17"/>
      <c r="E1892" s="17"/>
    </row>
    <row r="1893" spans="1:5" x14ac:dyDescent="0.3">
      <c r="A1893" s="196"/>
      <c r="B1893" s="17"/>
      <c r="C1893" s="17"/>
      <c r="D1893" s="17"/>
      <c r="E1893" s="17"/>
    </row>
    <row r="1894" spans="1:5" x14ac:dyDescent="0.3">
      <c r="A1894" s="196"/>
      <c r="B1894" s="17"/>
      <c r="C1894" s="17"/>
      <c r="D1894" s="17"/>
      <c r="E1894" s="17"/>
    </row>
    <row r="1895" spans="1:5" x14ac:dyDescent="0.3">
      <c r="A1895" s="196"/>
      <c r="B1895" s="17"/>
      <c r="C1895" s="17"/>
      <c r="D1895" s="17"/>
      <c r="E1895" s="17"/>
    </row>
    <row r="1896" spans="1:5" x14ac:dyDescent="0.3">
      <c r="A1896" s="196"/>
      <c r="B1896" s="17"/>
      <c r="C1896" s="17"/>
      <c r="D1896" s="17"/>
      <c r="E1896" s="17"/>
    </row>
    <row r="1897" spans="1:5" x14ac:dyDescent="0.3">
      <c r="A1897" s="196"/>
      <c r="B1897" s="17"/>
      <c r="C1897" s="17"/>
      <c r="D1897" s="17"/>
      <c r="E1897" s="17"/>
    </row>
    <row r="1898" spans="1:5" x14ac:dyDescent="0.3">
      <c r="A1898" s="196"/>
      <c r="B1898" s="17"/>
      <c r="C1898" s="17"/>
      <c r="D1898" s="17"/>
      <c r="E1898" s="17"/>
    </row>
    <row r="1899" spans="1:5" x14ac:dyDescent="0.3">
      <c r="A1899" s="196"/>
      <c r="B1899" s="17"/>
      <c r="C1899" s="17"/>
      <c r="D1899" s="17"/>
      <c r="E1899" s="17"/>
    </row>
    <row r="1900" spans="1:5" x14ac:dyDescent="0.3">
      <c r="A1900" s="196"/>
      <c r="B1900" s="17"/>
      <c r="C1900" s="17"/>
      <c r="D1900" s="17"/>
      <c r="E1900" s="17"/>
    </row>
    <row r="1901" spans="1:5" x14ac:dyDescent="0.3">
      <c r="A1901" s="196"/>
      <c r="B1901" s="17"/>
      <c r="C1901" s="17"/>
      <c r="D1901" s="17"/>
      <c r="E1901" s="17"/>
    </row>
    <row r="1902" spans="1:5" x14ac:dyDescent="0.3">
      <c r="A1902" s="196"/>
      <c r="B1902" s="17"/>
      <c r="C1902" s="17"/>
      <c r="D1902" s="17"/>
      <c r="E1902" s="17"/>
    </row>
    <row r="1903" spans="1:5" x14ac:dyDescent="0.3">
      <c r="A1903" s="196"/>
      <c r="B1903" s="17"/>
      <c r="C1903" s="17"/>
      <c r="D1903" s="17"/>
      <c r="E1903" s="17"/>
    </row>
    <row r="1904" spans="1:5" x14ac:dyDescent="0.3">
      <c r="A1904" s="196"/>
      <c r="B1904" s="17"/>
      <c r="C1904" s="17"/>
      <c r="D1904" s="17"/>
      <c r="E1904" s="17"/>
    </row>
    <row r="1905" spans="1:5" x14ac:dyDescent="0.3">
      <c r="A1905" s="196"/>
      <c r="B1905" s="17"/>
      <c r="C1905" s="17"/>
      <c r="D1905" s="17"/>
      <c r="E1905" s="17"/>
    </row>
    <row r="1906" spans="1:5" x14ac:dyDescent="0.3">
      <c r="A1906" s="196"/>
      <c r="B1906" s="17"/>
      <c r="C1906" s="17"/>
      <c r="D1906" s="17"/>
      <c r="E1906" s="17"/>
    </row>
    <row r="1907" spans="1:5" x14ac:dyDescent="0.3">
      <c r="A1907" s="196"/>
      <c r="B1907" s="17"/>
      <c r="C1907" s="17"/>
      <c r="D1907" s="17"/>
      <c r="E1907" s="17"/>
    </row>
    <row r="1908" spans="1:5" x14ac:dyDescent="0.3">
      <c r="A1908" s="196"/>
      <c r="B1908" s="17"/>
      <c r="C1908" s="17"/>
      <c r="D1908" s="17"/>
      <c r="E1908" s="17"/>
    </row>
    <row r="1909" spans="1:5" x14ac:dyDescent="0.3">
      <c r="A1909" s="196"/>
      <c r="B1909" s="17"/>
      <c r="C1909" s="17"/>
      <c r="D1909" s="17"/>
      <c r="E1909" s="17"/>
    </row>
    <row r="1910" spans="1:5" x14ac:dyDescent="0.3">
      <c r="A1910" s="196"/>
      <c r="B1910" s="17"/>
      <c r="C1910" s="17"/>
      <c r="D1910" s="17"/>
      <c r="E1910" s="17"/>
    </row>
    <row r="1911" spans="1:5" x14ac:dyDescent="0.3">
      <c r="A1911" s="196"/>
      <c r="B1911" s="17"/>
      <c r="C1911" s="17"/>
      <c r="D1911" s="17"/>
      <c r="E1911" s="17"/>
    </row>
    <row r="1912" spans="1:5" x14ac:dyDescent="0.3">
      <c r="A1912" s="196"/>
      <c r="B1912" s="17"/>
      <c r="C1912" s="17"/>
      <c r="D1912" s="17"/>
      <c r="E1912" s="17"/>
    </row>
    <row r="1913" spans="1:5" x14ac:dyDescent="0.3">
      <c r="A1913" s="196"/>
      <c r="B1913" s="17"/>
      <c r="C1913" s="17"/>
      <c r="D1913" s="17"/>
      <c r="E1913" s="17"/>
    </row>
    <row r="1914" spans="1:5" x14ac:dyDescent="0.3">
      <c r="A1914" s="196"/>
      <c r="B1914" s="17"/>
      <c r="C1914" s="17"/>
      <c r="D1914" s="17"/>
      <c r="E1914" s="17"/>
    </row>
    <row r="1915" spans="1:5" x14ac:dyDescent="0.3">
      <c r="A1915" s="196"/>
      <c r="B1915" s="17"/>
      <c r="C1915" s="17"/>
      <c r="D1915" s="17"/>
      <c r="E1915" s="17"/>
    </row>
    <row r="1916" spans="1:5" x14ac:dyDescent="0.3">
      <c r="A1916" s="196"/>
      <c r="B1916" s="17"/>
      <c r="C1916" s="17"/>
      <c r="D1916" s="17"/>
      <c r="E1916" s="17"/>
    </row>
    <row r="1917" spans="1:5" x14ac:dyDescent="0.3">
      <c r="A1917" s="196"/>
      <c r="B1917" s="17"/>
      <c r="C1917" s="17"/>
      <c r="D1917" s="17"/>
      <c r="E1917" s="17"/>
    </row>
    <row r="1918" spans="1:5" x14ac:dyDescent="0.3">
      <c r="A1918" s="196"/>
      <c r="B1918" s="17"/>
      <c r="C1918" s="17"/>
      <c r="D1918" s="17"/>
      <c r="E1918" s="17"/>
    </row>
    <row r="1919" spans="1:5" x14ac:dyDescent="0.3">
      <c r="A1919" s="196"/>
      <c r="B1919" s="17"/>
      <c r="C1919" s="17"/>
      <c r="D1919" s="17"/>
      <c r="E1919" s="17"/>
    </row>
    <row r="1920" spans="1:5" x14ac:dyDescent="0.3">
      <c r="A1920" s="196"/>
      <c r="B1920" s="17"/>
      <c r="C1920" s="17"/>
      <c r="D1920" s="17"/>
      <c r="E1920" s="17"/>
    </row>
    <row r="1921" spans="1:5" x14ac:dyDescent="0.3">
      <c r="A1921" s="196"/>
      <c r="B1921" s="17"/>
      <c r="C1921" s="17"/>
      <c r="D1921" s="17"/>
      <c r="E1921" s="17"/>
    </row>
    <row r="1922" spans="1:5" x14ac:dyDescent="0.3">
      <c r="A1922" s="196"/>
      <c r="B1922" s="17"/>
      <c r="C1922" s="17"/>
      <c r="D1922" s="17"/>
      <c r="E1922" s="17"/>
    </row>
    <row r="1923" spans="1:5" x14ac:dyDescent="0.3">
      <c r="A1923" s="196"/>
      <c r="B1923" s="17"/>
      <c r="C1923" s="17"/>
      <c r="D1923" s="17"/>
      <c r="E1923" s="17"/>
    </row>
    <row r="1924" spans="1:5" x14ac:dyDescent="0.3">
      <c r="A1924" s="196"/>
      <c r="B1924" s="17"/>
      <c r="C1924" s="17"/>
      <c r="D1924" s="17"/>
      <c r="E1924" s="17"/>
    </row>
    <row r="1925" spans="1:5" x14ac:dyDescent="0.3">
      <c r="A1925" s="196"/>
      <c r="B1925" s="17"/>
      <c r="C1925" s="17"/>
      <c r="D1925" s="17"/>
      <c r="E1925" s="17"/>
    </row>
    <row r="1926" spans="1:5" x14ac:dyDescent="0.3">
      <c r="A1926" s="196"/>
      <c r="B1926" s="17"/>
      <c r="C1926" s="17"/>
      <c r="D1926" s="17"/>
      <c r="E1926" s="17"/>
    </row>
    <row r="1927" spans="1:5" x14ac:dyDescent="0.3">
      <c r="A1927" s="196"/>
      <c r="B1927" s="17"/>
      <c r="C1927" s="17"/>
      <c r="D1927" s="17"/>
      <c r="E1927" s="17"/>
    </row>
    <row r="1928" spans="1:5" x14ac:dyDescent="0.3">
      <c r="A1928" s="196"/>
      <c r="B1928" s="17"/>
      <c r="C1928" s="17"/>
      <c r="D1928" s="17"/>
      <c r="E1928" s="17"/>
    </row>
    <row r="1929" spans="1:5" x14ac:dyDescent="0.3">
      <c r="A1929" s="196"/>
      <c r="B1929" s="17"/>
      <c r="C1929" s="17"/>
      <c r="D1929" s="17"/>
      <c r="E1929" s="17"/>
    </row>
    <row r="1930" spans="1:5" x14ac:dyDescent="0.3">
      <c r="A1930" s="196"/>
      <c r="B1930" s="17"/>
      <c r="C1930" s="17"/>
      <c r="D1930" s="17"/>
      <c r="E1930" s="17"/>
    </row>
    <row r="1931" spans="1:5" x14ac:dyDescent="0.3">
      <c r="A1931" s="196"/>
      <c r="B1931" s="17"/>
      <c r="C1931" s="17"/>
      <c r="D1931" s="17"/>
      <c r="E1931" s="17"/>
    </row>
    <row r="1932" spans="1:5" x14ac:dyDescent="0.3">
      <c r="A1932" s="196"/>
      <c r="B1932" s="17"/>
      <c r="C1932" s="17"/>
      <c r="D1932" s="17"/>
      <c r="E1932" s="17"/>
    </row>
    <row r="1933" spans="1:5" x14ac:dyDescent="0.3">
      <c r="A1933" s="196"/>
      <c r="B1933" s="17"/>
      <c r="C1933" s="17"/>
      <c r="D1933" s="17"/>
      <c r="E1933" s="17"/>
    </row>
    <row r="1934" spans="1:5" x14ac:dyDescent="0.3">
      <c r="A1934" s="196"/>
      <c r="B1934" s="17"/>
      <c r="C1934" s="17"/>
      <c r="D1934" s="17"/>
      <c r="E1934" s="17"/>
    </row>
    <row r="1935" spans="1:5" x14ac:dyDescent="0.3">
      <c r="A1935" s="196"/>
      <c r="B1935" s="17"/>
      <c r="C1935" s="17"/>
      <c r="D1935" s="17"/>
      <c r="E1935" s="17"/>
    </row>
    <row r="1936" spans="1:5" x14ac:dyDescent="0.3">
      <c r="A1936" s="196"/>
      <c r="B1936" s="17"/>
      <c r="C1936" s="17"/>
      <c r="D1936" s="17"/>
      <c r="E1936" s="17"/>
    </row>
    <row r="1937" spans="1:5" x14ac:dyDescent="0.3">
      <c r="A1937" s="196"/>
      <c r="B1937" s="17"/>
      <c r="C1937" s="17"/>
      <c r="D1937" s="17"/>
      <c r="E1937" s="17"/>
    </row>
    <row r="1938" spans="1:5" x14ac:dyDescent="0.3">
      <c r="A1938" s="196"/>
      <c r="B1938" s="17"/>
      <c r="C1938" s="17"/>
      <c r="D1938" s="17"/>
      <c r="E1938" s="17"/>
    </row>
    <row r="1939" spans="1:5" x14ac:dyDescent="0.3">
      <c r="A1939" s="196"/>
      <c r="B1939" s="17"/>
      <c r="C1939" s="17"/>
      <c r="D1939" s="17"/>
      <c r="E1939" s="17"/>
    </row>
    <row r="1940" spans="1:5" x14ac:dyDescent="0.3">
      <c r="A1940" s="196"/>
      <c r="B1940" s="17"/>
      <c r="C1940" s="17"/>
      <c r="D1940" s="17"/>
      <c r="E1940" s="17"/>
    </row>
    <row r="1941" spans="1:5" x14ac:dyDescent="0.3">
      <c r="A1941" s="196"/>
      <c r="B1941" s="17"/>
      <c r="C1941" s="17"/>
      <c r="D1941" s="17"/>
      <c r="E1941" s="17"/>
    </row>
    <row r="1942" spans="1:5" x14ac:dyDescent="0.3">
      <c r="A1942" s="196"/>
      <c r="B1942" s="17"/>
      <c r="C1942" s="17"/>
      <c r="D1942" s="17"/>
      <c r="E1942" s="17"/>
    </row>
    <row r="1943" spans="1:5" x14ac:dyDescent="0.3">
      <c r="A1943" s="196"/>
      <c r="B1943" s="17"/>
      <c r="C1943" s="17"/>
      <c r="D1943" s="17"/>
      <c r="E1943" s="17"/>
    </row>
    <row r="1944" spans="1:5" x14ac:dyDescent="0.3">
      <c r="A1944" s="196"/>
      <c r="B1944" s="17"/>
      <c r="C1944" s="17"/>
      <c r="D1944" s="17"/>
      <c r="E1944" s="17"/>
    </row>
    <row r="1945" spans="1:5" x14ac:dyDescent="0.3">
      <c r="A1945" s="196"/>
      <c r="B1945" s="17"/>
      <c r="C1945" s="17"/>
      <c r="D1945" s="17"/>
      <c r="E1945" s="17"/>
    </row>
    <row r="1946" spans="1:5" x14ac:dyDescent="0.3">
      <c r="A1946" s="196"/>
      <c r="B1946" s="17"/>
      <c r="C1946" s="17"/>
      <c r="D1946" s="17"/>
      <c r="E1946" s="17"/>
    </row>
    <row r="1947" spans="1:5" x14ac:dyDescent="0.3">
      <c r="A1947" s="196"/>
      <c r="B1947" s="17"/>
      <c r="C1947" s="17"/>
      <c r="D1947" s="17"/>
      <c r="E1947" s="17"/>
    </row>
    <row r="1948" spans="1:5" x14ac:dyDescent="0.3">
      <c r="A1948" s="196"/>
      <c r="B1948" s="17"/>
      <c r="C1948" s="17"/>
      <c r="D1948" s="17"/>
      <c r="E1948" s="17"/>
    </row>
    <row r="1949" spans="1:5" x14ac:dyDescent="0.3">
      <c r="A1949" s="196"/>
      <c r="B1949" s="17"/>
      <c r="C1949" s="17"/>
      <c r="D1949" s="17"/>
      <c r="E1949" s="17"/>
    </row>
    <row r="1950" spans="1:5" x14ac:dyDescent="0.3">
      <c r="A1950" s="196"/>
      <c r="B1950" s="17"/>
      <c r="C1950" s="17"/>
      <c r="D1950" s="17"/>
      <c r="E1950" s="17"/>
    </row>
    <row r="1951" spans="1:5" x14ac:dyDescent="0.3">
      <c r="A1951" s="196"/>
      <c r="B1951" s="17"/>
      <c r="C1951" s="17"/>
      <c r="D1951" s="17"/>
      <c r="E1951" s="17"/>
    </row>
    <row r="1952" spans="1:5" x14ac:dyDescent="0.3">
      <c r="A1952" s="196"/>
      <c r="B1952" s="17"/>
      <c r="C1952" s="17"/>
      <c r="D1952" s="17"/>
      <c r="E1952" s="17"/>
    </row>
    <row r="1953" spans="1:5" x14ac:dyDescent="0.3">
      <c r="A1953" s="196"/>
      <c r="B1953" s="17"/>
      <c r="C1953" s="17"/>
      <c r="D1953" s="17"/>
      <c r="E1953" s="17"/>
    </row>
    <row r="1954" spans="1:5" x14ac:dyDescent="0.3">
      <c r="A1954" s="196"/>
      <c r="B1954" s="17"/>
      <c r="C1954" s="17"/>
      <c r="D1954" s="17"/>
      <c r="E1954" s="17"/>
    </row>
    <row r="1955" spans="1:5" x14ac:dyDescent="0.3">
      <c r="A1955" s="196"/>
      <c r="B1955" s="17"/>
      <c r="C1955" s="17"/>
      <c r="D1955" s="17"/>
      <c r="E1955" s="17"/>
    </row>
    <row r="1956" spans="1:5" x14ac:dyDescent="0.3">
      <c r="A1956" s="196"/>
      <c r="B1956" s="17"/>
      <c r="C1956" s="17"/>
      <c r="D1956" s="17"/>
      <c r="E1956" s="17"/>
    </row>
    <row r="1957" spans="1:5" x14ac:dyDescent="0.3">
      <c r="A1957" s="196"/>
      <c r="B1957" s="17"/>
      <c r="C1957" s="17"/>
      <c r="D1957" s="17"/>
      <c r="E1957" s="17"/>
    </row>
    <row r="1958" spans="1:5" x14ac:dyDescent="0.3">
      <c r="A1958" s="196"/>
      <c r="B1958" s="17"/>
      <c r="C1958" s="17"/>
      <c r="D1958" s="17"/>
      <c r="E1958" s="17"/>
    </row>
    <row r="1959" spans="1:5" x14ac:dyDescent="0.3">
      <c r="A1959" s="196"/>
      <c r="B1959" s="17"/>
      <c r="C1959" s="17"/>
      <c r="D1959" s="17"/>
      <c r="E1959" s="17"/>
    </row>
    <row r="1960" spans="1:5" x14ac:dyDescent="0.3">
      <c r="A1960" s="196"/>
      <c r="B1960" s="17"/>
      <c r="C1960" s="17"/>
      <c r="D1960" s="17"/>
      <c r="E1960" s="17"/>
    </row>
    <row r="1961" spans="1:5" x14ac:dyDescent="0.3">
      <c r="A1961" s="196"/>
      <c r="B1961" s="17"/>
      <c r="C1961" s="17"/>
      <c r="D1961" s="17"/>
      <c r="E1961" s="17"/>
    </row>
    <row r="1962" spans="1:5" x14ac:dyDescent="0.3">
      <c r="A1962" s="196"/>
      <c r="B1962" s="17"/>
      <c r="C1962" s="17"/>
      <c r="D1962" s="17"/>
      <c r="E1962" s="17"/>
    </row>
    <row r="1963" spans="1:5" x14ac:dyDescent="0.3">
      <c r="A1963" s="196"/>
      <c r="B1963" s="17"/>
      <c r="C1963" s="17"/>
      <c r="D1963" s="17"/>
      <c r="E1963" s="17"/>
    </row>
    <row r="1964" spans="1:5" x14ac:dyDescent="0.3">
      <c r="A1964" s="196"/>
      <c r="B1964" s="17"/>
      <c r="C1964" s="17"/>
      <c r="D1964" s="17"/>
      <c r="E1964" s="17"/>
    </row>
    <row r="1965" spans="1:5" x14ac:dyDescent="0.3">
      <c r="A1965" s="196"/>
      <c r="B1965" s="17"/>
      <c r="C1965" s="17"/>
      <c r="D1965" s="17"/>
      <c r="E1965" s="17"/>
    </row>
    <row r="1966" spans="1:5" x14ac:dyDescent="0.3">
      <c r="A1966" s="196"/>
      <c r="B1966" s="17"/>
      <c r="C1966" s="17"/>
      <c r="D1966" s="17"/>
      <c r="E1966" s="17"/>
    </row>
    <row r="1967" spans="1:5" x14ac:dyDescent="0.3">
      <c r="A1967" s="196"/>
      <c r="B1967" s="17"/>
      <c r="C1967" s="17"/>
      <c r="D1967" s="17"/>
      <c r="E1967" s="17"/>
    </row>
    <row r="1968" spans="1:5" x14ac:dyDescent="0.3">
      <c r="A1968" s="196"/>
      <c r="B1968" s="17"/>
      <c r="C1968" s="17"/>
      <c r="D1968" s="17"/>
      <c r="E1968" s="17"/>
    </row>
    <row r="1969" spans="1:5" x14ac:dyDescent="0.3">
      <c r="A1969" s="196"/>
      <c r="B1969" s="17"/>
      <c r="C1969" s="17"/>
      <c r="D1969" s="17"/>
      <c r="E1969" s="17"/>
    </row>
    <row r="1970" spans="1:5" x14ac:dyDescent="0.3">
      <c r="A1970" s="196"/>
      <c r="B1970" s="17"/>
      <c r="C1970" s="17"/>
      <c r="D1970" s="17"/>
      <c r="E1970" s="17"/>
    </row>
    <row r="1971" spans="1:5" x14ac:dyDescent="0.3">
      <c r="A1971" s="196"/>
      <c r="B1971" s="17"/>
      <c r="C1971" s="17"/>
      <c r="D1971" s="17"/>
      <c r="E1971" s="17"/>
    </row>
    <row r="1972" spans="1:5" x14ac:dyDescent="0.3">
      <c r="A1972" s="196"/>
      <c r="B1972" s="17"/>
      <c r="C1972" s="17"/>
      <c r="D1972" s="17"/>
      <c r="E1972" s="17"/>
    </row>
    <row r="1973" spans="1:5" x14ac:dyDescent="0.3">
      <c r="A1973" s="196"/>
      <c r="B1973" s="17"/>
      <c r="C1973" s="17"/>
      <c r="D1973" s="17"/>
      <c r="E1973" s="17"/>
    </row>
    <row r="1974" spans="1:5" x14ac:dyDescent="0.3">
      <c r="A1974" s="196"/>
      <c r="B1974" s="17"/>
      <c r="C1974" s="17"/>
      <c r="D1974" s="17"/>
      <c r="E1974" s="17"/>
    </row>
    <row r="1975" spans="1:5" x14ac:dyDescent="0.3">
      <c r="A1975" s="196"/>
      <c r="B1975" s="17"/>
      <c r="C1975" s="17"/>
      <c r="D1975" s="17"/>
      <c r="E1975" s="17"/>
    </row>
    <row r="1976" spans="1:5" x14ac:dyDescent="0.3">
      <c r="A1976" s="196"/>
      <c r="B1976" s="17"/>
      <c r="C1976" s="17"/>
      <c r="D1976" s="17"/>
      <c r="E1976" s="17"/>
    </row>
    <row r="1977" spans="1:5" x14ac:dyDescent="0.3">
      <c r="A1977" s="196"/>
      <c r="B1977" s="17"/>
      <c r="C1977" s="17"/>
      <c r="D1977" s="17"/>
      <c r="E1977" s="17"/>
    </row>
    <row r="1978" spans="1:5" x14ac:dyDescent="0.3">
      <c r="A1978" s="196"/>
      <c r="B1978" s="17"/>
      <c r="C1978" s="17"/>
      <c r="D1978" s="17"/>
      <c r="E1978" s="17"/>
    </row>
    <row r="1979" spans="1:5" x14ac:dyDescent="0.3">
      <c r="A1979" s="196"/>
      <c r="B1979" s="17"/>
      <c r="C1979" s="17"/>
      <c r="D1979" s="17"/>
      <c r="E1979" s="17"/>
    </row>
    <row r="1980" spans="1:5" x14ac:dyDescent="0.3">
      <c r="A1980" s="196"/>
      <c r="B1980" s="17"/>
      <c r="C1980" s="17"/>
      <c r="D1980" s="17"/>
      <c r="E1980" s="17"/>
    </row>
    <row r="1981" spans="1:5" x14ac:dyDescent="0.3">
      <c r="A1981" s="196"/>
      <c r="B1981" s="17"/>
      <c r="C1981" s="17"/>
      <c r="D1981" s="17"/>
      <c r="E1981" s="17"/>
    </row>
    <row r="1982" spans="1:5" x14ac:dyDescent="0.3">
      <c r="A1982" s="196"/>
      <c r="B1982" s="17"/>
      <c r="C1982" s="17"/>
      <c r="D1982" s="17"/>
      <c r="E1982" s="17"/>
    </row>
    <row r="1983" spans="1:5" x14ac:dyDescent="0.3">
      <c r="A1983" s="196"/>
      <c r="B1983" s="17"/>
      <c r="C1983" s="17"/>
      <c r="D1983" s="17"/>
      <c r="E1983" s="17"/>
    </row>
    <row r="1984" spans="1:5" x14ac:dyDescent="0.3">
      <c r="A1984" s="196"/>
      <c r="B1984" s="17"/>
      <c r="C1984" s="17"/>
      <c r="D1984" s="17"/>
      <c r="E1984" s="17"/>
    </row>
    <row r="1985" spans="1:5" x14ac:dyDescent="0.3">
      <c r="A1985" s="196"/>
      <c r="B1985" s="17"/>
      <c r="C1985" s="17"/>
      <c r="D1985" s="17"/>
      <c r="E1985" s="17"/>
    </row>
    <row r="1986" spans="1:5" x14ac:dyDescent="0.3">
      <c r="A1986" s="196"/>
      <c r="B1986" s="17"/>
      <c r="C1986" s="17"/>
      <c r="D1986" s="17"/>
      <c r="E1986" s="17"/>
    </row>
    <row r="1987" spans="1:5" x14ac:dyDescent="0.3">
      <c r="A1987" s="196"/>
      <c r="B1987" s="17"/>
      <c r="C1987" s="17"/>
      <c r="D1987" s="17"/>
      <c r="E1987" s="17"/>
    </row>
    <row r="1988" spans="1:5" x14ac:dyDescent="0.3">
      <c r="A1988" s="196"/>
      <c r="B1988" s="17"/>
      <c r="C1988" s="17"/>
      <c r="D1988" s="17"/>
      <c r="E1988" s="17"/>
    </row>
    <row r="1989" spans="1:5" x14ac:dyDescent="0.3">
      <c r="A1989" s="196"/>
      <c r="B1989" s="17"/>
      <c r="C1989" s="17"/>
      <c r="D1989" s="17"/>
      <c r="E1989" s="17"/>
    </row>
    <row r="1990" spans="1:5" x14ac:dyDescent="0.3">
      <c r="A1990" s="196"/>
      <c r="B1990" s="17"/>
      <c r="C1990" s="17"/>
      <c r="D1990" s="17"/>
      <c r="E1990" s="17"/>
    </row>
    <row r="1991" spans="1:5" x14ac:dyDescent="0.3">
      <c r="A1991" s="196"/>
      <c r="B1991" s="17"/>
      <c r="C1991" s="17"/>
      <c r="D1991" s="17"/>
      <c r="E1991" s="17"/>
    </row>
    <row r="1992" spans="1:5" x14ac:dyDescent="0.3">
      <c r="A1992" s="196"/>
      <c r="B1992" s="17"/>
      <c r="C1992" s="17"/>
      <c r="D1992" s="17"/>
      <c r="E1992" s="17"/>
    </row>
    <row r="1993" spans="1:5" x14ac:dyDescent="0.3">
      <c r="A1993" s="196"/>
      <c r="B1993" s="17"/>
      <c r="C1993" s="17"/>
      <c r="D1993" s="17"/>
      <c r="E1993" s="17"/>
    </row>
    <row r="1994" spans="1:5" x14ac:dyDescent="0.3">
      <c r="A1994" s="196"/>
      <c r="B1994" s="17"/>
      <c r="C1994" s="17"/>
      <c r="D1994" s="17"/>
      <c r="E1994" s="17"/>
    </row>
    <row r="1995" spans="1:5" x14ac:dyDescent="0.3">
      <c r="A1995" s="196"/>
      <c r="B1995" s="17"/>
      <c r="C1995" s="17"/>
      <c r="D1995" s="17"/>
      <c r="E1995" s="17"/>
    </row>
    <row r="1996" spans="1:5" x14ac:dyDescent="0.3">
      <c r="A1996" s="196"/>
      <c r="B1996" s="17"/>
      <c r="C1996" s="17"/>
      <c r="D1996" s="17"/>
      <c r="E1996" s="17"/>
    </row>
    <row r="1997" spans="1:5" x14ac:dyDescent="0.3">
      <c r="A1997" s="196"/>
      <c r="B1997" s="17"/>
      <c r="C1997" s="17"/>
      <c r="D1997" s="17"/>
      <c r="E1997" s="17"/>
    </row>
    <row r="1998" spans="1:5" x14ac:dyDescent="0.3">
      <c r="A1998" s="196"/>
      <c r="B1998" s="17"/>
      <c r="C1998" s="17"/>
      <c r="D1998" s="17"/>
      <c r="E1998" s="17"/>
    </row>
    <row r="1999" spans="1:5" x14ac:dyDescent="0.3">
      <c r="A1999" s="196"/>
      <c r="B1999" s="17"/>
      <c r="C1999" s="17"/>
      <c r="D1999" s="17"/>
      <c r="E1999" s="17"/>
    </row>
    <row r="2000" spans="1:5" x14ac:dyDescent="0.3">
      <c r="A2000" s="196"/>
      <c r="B2000" s="17"/>
      <c r="C2000" s="17"/>
      <c r="D2000" s="17"/>
      <c r="E2000" s="17"/>
    </row>
    <row r="2001" spans="1:5" x14ac:dyDescent="0.3">
      <c r="A2001" s="196"/>
      <c r="B2001" s="17"/>
      <c r="C2001" s="17"/>
      <c r="D2001" s="17"/>
      <c r="E2001" s="17"/>
    </row>
    <row r="2002" spans="1:5" x14ac:dyDescent="0.3">
      <c r="A2002" s="196"/>
      <c r="B2002" s="17"/>
      <c r="C2002" s="17"/>
      <c r="D2002" s="17"/>
      <c r="E2002" s="17"/>
    </row>
    <row r="2003" spans="1:5" x14ac:dyDescent="0.3">
      <c r="A2003" s="196"/>
      <c r="B2003" s="17"/>
      <c r="C2003" s="17"/>
      <c r="D2003" s="17"/>
      <c r="E2003" s="17"/>
    </row>
    <row r="2004" spans="1:5" x14ac:dyDescent="0.3">
      <c r="A2004" s="196"/>
      <c r="B2004" s="17"/>
      <c r="C2004" s="17"/>
      <c r="D2004" s="17"/>
      <c r="E2004" s="17"/>
    </row>
    <row r="2005" spans="1:5" x14ac:dyDescent="0.3">
      <c r="A2005" s="196"/>
      <c r="B2005" s="17"/>
      <c r="C2005" s="17"/>
      <c r="D2005" s="17"/>
      <c r="E2005" s="17"/>
    </row>
    <row r="2006" spans="1:5" x14ac:dyDescent="0.3">
      <c r="A2006" s="196"/>
      <c r="B2006" s="17"/>
      <c r="C2006" s="17"/>
      <c r="D2006" s="17"/>
      <c r="E2006" s="17"/>
    </row>
    <row r="2007" spans="1:5" x14ac:dyDescent="0.3">
      <c r="A2007" s="196"/>
      <c r="B2007" s="17"/>
      <c r="C2007" s="17"/>
      <c r="D2007" s="17"/>
      <c r="E2007" s="17"/>
    </row>
    <row r="2008" spans="1:5" x14ac:dyDescent="0.3">
      <c r="A2008" s="196"/>
      <c r="B2008" s="17"/>
      <c r="C2008" s="17"/>
      <c r="D2008" s="17"/>
      <c r="E2008" s="17"/>
    </row>
    <row r="2009" spans="1:5" x14ac:dyDescent="0.3">
      <c r="A2009" s="196"/>
      <c r="B2009" s="17"/>
      <c r="C2009" s="17"/>
      <c r="D2009" s="17"/>
      <c r="E2009" s="17"/>
    </row>
    <row r="2010" spans="1:5" x14ac:dyDescent="0.3">
      <c r="A2010" s="196"/>
      <c r="B2010" s="17"/>
      <c r="C2010" s="17"/>
      <c r="D2010" s="17"/>
      <c r="E2010" s="17"/>
    </row>
    <row r="2011" spans="1:5" x14ac:dyDescent="0.3">
      <c r="A2011" s="196"/>
      <c r="B2011" s="17"/>
      <c r="C2011" s="17"/>
      <c r="D2011" s="17"/>
      <c r="E2011" s="17"/>
    </row>
    <row r="2012" spans="1:5" x14ac:dyDescent="0.3">
      <c r="A2012" s="196"/>
      <c r="B2012" s="17"/>
      <c r="C2012" s="17"/>
      <c r="D2012" s="17"/>
      <c r="E2012" s="17"/>
    </row>
    <row r="2013" spans="1:5" x14ac:dyDescent="0.3">
      <c r="A2013" s="196"/>
      <c r="B2013" s="17"/>
      <c r="C2013" s="17"/>
      <c r="D2013" s="17"/>
      <c r="E2013" s="17"/>
    </row>
    <row r="2014" spans="1:5" x14ac:dyDescent="0.3">
      <c r="A2014" s="196"/>
      <c r="B2014" s="17"/>
      <c r="C2014" s="17"/>
      <c r="D2014" s="17"/>
      <c r="E2014" s="17"/>
    </row>
    <row r="2015" spans="1:5" x14ac:dyDescent="0.3">
      <c r="A2015" s="196"/>
      <c r="B2015" s="17"/>
      <c r="C2015" s="17"/>
      <c r="D2015" s="17"/>
      <c r="E2015" s="17"/>
    </row>
    <row r="2016" spans="1:5" x14ac:dyDescent="0.3">
      <c r="A2016" s="196"/>
      <c r="B2016" s="17"/>
      <c r="C2016" s="17"/>
      <c r="D2016" s="17"/>
      <c r="E2016" s="17"/>
    </row>
    <row r="2017" spans="1:5" x14ac:dyDescent="0.3">
      <c r="A2017" s="196"/>
      <c r="B2017" s="17"/>
      <c r="C2017" s="17"/>
      <c r="D2017" s="17"/>
      <c r="E2017" s="17"/>
    </row>
    <row r="2018" spans="1:5" x14ac:dyDescent="0.3">
      <c r="A2018" s="196"/>
      <c r="B2018" s="17"/>
      <c r="C2018" s="17"/>
      <c r="D2018" s="17"/>
      <c r="E2018" s="17"/>
    </row>
    <row r="2019" spans="1:5" x14ac:dyDescent="0.3">
      <c r="A2019" s="196"/>
      <c r="B2019" s="17"/>
      <c r="C2019" s="17"/>
      <c r="D2019" s="17"/>
      <c r="E2019" s="17"/>
    </row>
    <row r="2020" spans="1:5" x14ac:dyDescent="0.3">
      <c r="A2020" s="196"/>
      <c r="B2020" s="17"/>
      <c r="C2020" s="17"/>
      <c r="D2020" s="17"/>
      <c r="E2020" s="17"/>
    </row>
    <row r="2021" spans="1:5" x14ac:dyDescent="0.3">
      <c r="A2021" s="196"/>
      <c r="B2021" s="17"/>
      <c r="C2021" s="17"/>
      <c r="D2021" s="17"/>
      <c r="E2021" s="17"/>
    </row>
    <row r="2022" spans="1:5" x14ac:dyDescent="0.3">
      <c r="A2022" s="196"/>
      <c r="B2022" s="17"/>
      <c r="C2022" s="17"/>
      <c r="D2022" s="17"/>
      <c r="E2022" s="17"/>
    </row>
    <row r="2023" spans="1:5" x14ac:dyDescent="0.3">
      <c r="A2023" s="196"/>
      <c r="B2023" s="17"/>
      <c r="C2023" s="17"/>
      <c r="D2023" s="17"/>
      <c r="E2023" s="17"/>
    </row>
    <row r="2024" spans="1:5" x14ac:dyDescent="0.3">
      <c r="A2024" s="196"/>
      <c r="B2024" s="17"/>
      <c r="C2024" s="17"/>
      <c r="D2024" s="17"/>
      <c r="E2024" s="17"/>
    </row>
    <row r="2025" spans="1:5" x14ac:dyDescent="0.3">
      <c r="A2025" s="196"/>
      <c r="B2025" s="17"/>
      <c r="C2025" s="17"/>
      <c r="D2025" s="17"/>
      <c r="E2025" s="17"/>
    </row>
    <row r="2026" spans="1:5" x14ac:dyDescent="0.3">
      <c r="A2026" s="196"/>
      <c r="B2026" s="17"/>
      <c r="C2026" s="17"/>
      <c r="D2026" s="17"/>
      <c r="E2026" s="17"/>
    </row>
    <row r="2027" spans="1:5" x14ac:dyDescent="0.3">
      <c r="A2027" s="196"/>
      <c r="B2027" s="17"/>
      <c r="C2027" s="17"/>
      <c r="D2027" s="17"/>
      <c r="E2027" s="17"/>
    </row>
    <row r="2028" spans="1:5" x14ac:dyDescent="0.3">
      <c r="A2028" s="196"/>
      <c r="B2028" s="17"/>
      <c r="C2028" s="17"/>
      <c r="D2028" s="17"/>
      <c r="E2028" s="17"/>
    </row>
    <row r="2029" spans="1:5" x14ac:dyDescent="0.3">
      <c r="A2029" s="196"/>
      <c r="B2029" s="17"/>
      <c r="C2029" s="17"/>
      <c r="D2029" s="17"/>
      <c r="E2029" s="17"/>
    </row>
    <row r="2030" spans="1:5" x14ac:dyDescent="0.3">
      <c r="A2030" s="196"/>
      <c r="B2030" s="17"/>
      <c r="C2030" s="17"/>
      <c r="D2030" s="17"/>
      <c r="E2030" s="17"/>
    </row>
    <row r="2031" spans="1:5" x14ac:dyDescent="0.3">
      <c r="A2031" s="196"/>
      <c r="B2031" s="17"/>
      <c r="C2031" s="17"/>
      <c r="D2031" s="17"/>
      <c r="E2031" s="17"/>
    </row>
    <row r="2032" spans="1:5" x14ac:dyDescent="0.3">
      <c r="A2032" s="196"/>
      <c r="B2032" s="17"/>
      <c r="C2032" s="17"/>
      <c r="D2032" s="17"/>
      <c r="E2032" s="17"/>
    </row>
    <row r="2033" spans="1:5" x14ac:dyDescent="0.3">
      <c r="A2033" s="196"/>
      <c r="B2033" s="17"/>
      <c r="C2033" s="17"/>
      <c r="D2033" s="17"/>
      <c r="E2033" s="17"/>
    </row>
    <row r="2034" spans="1:5" x14ac:dyDescent="0.3">
      <c r="A2034" s="196"/>
      <c r="B2034" s="17"/>
      <c r="C2034" s="17"/>
      <c r="D2034" s="17"/>
      <c r="E2034" s="17"/>
    </row>
    <row r="2035" spans="1:5" x14ac:dyDescent="0.3">
      <c r="A2035" s="196"/>
      <c r="B2035" s="17"/>
      <c r="C2035" s="17"/>
      <c r="D2035" s="17"/>
      <c r="E2035" s="17"/>
    </row>
    <row r="2036" spans="1:5" x14ac:dyDescent="0.3">
      <c r="A2036" s="196"/>
      <c r="B2036" s="17"/>
      <c r="C2036" s="17"/>
      <c r="D2036" s="17"/>
      <c r="E2036" s="17"/>
    </row>
    <row r="2037" spans="1:5" x14ac:dyDescent="0.3">
      <c r="A2037" s="196"/>
      <c r="B2037" s="17"/>
      <c r="C2037" s="17"/>
      <c r="D2037" s="17"/>
      <c r="E2037" s="17"/>
    </row>
    <row r="2038" spans="1:5" x14ac:dyDescent="0.3">
      <c r="A2038" s="196"/>
      <c r="B2038" s="17"/>
      <c r="C2038" s="17"/>
      <c r="D2038" s="17"/>
      <c r="E2038" s="17"/>
    </row>
    <row r="2039" spans="1:5" x14ac:dyDescent="0.3">
      <c r="A2039" s="196"/>
      <c r="B2039" s="17"/>
      <c r="C2039" s="17"/>
      <c r="D2039" s="17"/>
      <c r="E2039" s="17"/>
    </row>
    <row r="2040" spans="1:5" x14ac:dyDescent="0.3">
      <c r="A2040" s="196"/>
      <c r="B2040" s="17"/>
      <c r="C2040" s="17"/>
      <c r="D2040" s="17"/>
      <c r="E2040" s="17"/>
    </row>
    <row r="2041" spans="1:5" x14ac:dyDescent="0.3">
      <c r="A2041" s="196"/>
      <c r="B2041" s="17"/>
      <c r="C2041" s="17"/>
      <c r="D2041" s="17"/>
      <c r="E2041" s="17"/>
    </row>
    <row r="2042" spans="1:5" x14ac:dyDescent="0.3">
      <c r="A2042" s="196"/>
      <c r="B2042" s="17"/>
      <c r="C2042" s="17"/>
      <c r="D2042" s="17"/>
      <c r="E2042" s="17"/>
    </row>
    <row r="2043" spans="1:5" x14ac:dyDescent="0.3">
      <c r="A2043" s="196"/>
      <c r="B2043" s="17"/>
      <c r="C2043" s="17"/>
      <c r="D2043" s="17"/>
      <c r="E2043" s="17"/>
    </row>
    <row r="2044" spans="1:5" x14ac:dyDescent="0.3">
      <c r="A2044" s="196"/>
      <c r="B2044" s="17"/>
      <c r="C2044" s="17"/>
      <c r="D2044" s="17"/>
      <c r="E2044" s="17"/>
    </row>
    <row r="2045" spans="1:5" x14ac:dyDescent="0.3">
      <c r="A2045" s="196"/>
      <c r="B2045" s="17"/>
      <c r="C2045" s="17"/>
      <c r="D2045" s="17"/>
      <c r="E2045" s="17"/>
    </row>
    <row r="2046" spans="1:5" x14ac:dyDescent="0.3">
      <c r="A2046" s="196"/>
      <c r="B2046" s="17"/>
      <c r="C2046" s="17"/>
      <c r="D2046" s="17"/>
      <c r="E2046" s="17"/>
    </row>
    <row r="2047" spans="1:5" x14ac:dyDescent="0.3">
      <c r="A2047" s="196"/>
      <c r="B2047" s="17"/>
      <c r="C2047" s="17"/>
      <c r="D2047" s="17"/>
      <c r="E2047" s="17"/>
    </row>
    <row r="2048" spans="1:5" x14ac:dyDescent="0.3">
      <c r="A2048" s="196"/>
      <c r="B2048" s="17"/>
      <c r="C2048" s="17"/>
      <c r="D2048" s="17"/>
      <c r="E2048" s="17"/>
    </row>
    <row r="2049" spans="1:5" x14ac:dyDescent="0.3">
      <c r="A2049" s="196"/>
      <c r="B2049" s="17"/>
      <c r="C2049" s="17"/>
      <c r="D2049" s="17"/>
      <c r="E2049" s="17"/>
    </row>
    <row r="2050" spans="1:5" x14ac:dyDescent="0.3">
      <c r="A2050" s="196"/>
      <c r="B2050" s="17"/>
      <c r="C2050" s="17"/>
      <c r="D2050" s="17"/>
      <c r="E2050" s="17"/>
    </row>
    <row r="2051" spans="1:5" x14ac:dyDescent="0.3">
      <c r="A2051" s="196"/>
      <c r="B2051" s="17"/>
      <c r="C2051" s="17"/>
      <c r="D2051" s="17"/>
      <c r="E2051" s="17"/>
    </row>
    <row r="2052" spans="1:5" x14ac:dyDescent="0.3">
      <c r="A2052" s="196"/>
      <c r="B2052" s="17"/>
      <c r="C2052" s="17"/>
      <c r="D2052" s="17"/>
      <c r="E2052" s="17"/>
    </row>
    <row r="2053" spans="1:5" x14ac:dyDescent="0.3">
      <c r="A2053" s="196"/>
      <c r="B2053" s="17"/>
      <c r="C2053" s="17"/>
      <c r="D2053" s="17"/>
      <c r="E2053" s="17"/>
    </row>
    <row r="2054" spans="1:5" x14ac:dyDescent="0.3">
      <c r="A2054" s="196"/>
      <c r="B2054" s="17"/>
      <c r="C2054" s="17"/>
      <c r="D2054" s="17"/>
      <c r="E2054" s="17"/>
    </row>
    <row r="2055" spans="1:5" x14ac:dyDescent="0.3">
      <c r="A2055" s="196"/>
      <c r="B2055" s="17"/>
      <c r="C2055" s="17"/>
      <c r="D2055" s="17"/>
      <c r="E2055" s="17"/>
    </row>
    <row r="2056" spans="1:5" x14ac:dyDescent="0.3">
      <c r="A2056" s="196"/>
      <c r="B2056" s="17"/>
      <c r="C2056" s="17"/>
      <c r="D2056" s="17"/>
      <c r="E2056" s="17"/>
    </row>
    <row r="2057" spans="1:5" x14ac:dyDescent="0.3">
      <c r="A2057" s="196"/>
      <c r="B2057" s="17"/>
      <c r="C2057" s="17"/>
      <c r="D2057" s="17"/>
      <c r="E2057" s="17"/>
    </row>
    <row r="2058" spans="1:5" x14ac:dyDescent="0.3">
      <c r="A2058" s="196"/>
      <c r="B2058" s="17"/>
      <c r="C2058" s="17"/>
      <c r="D2058" s="17"/>
      <c r="E2058" s="17"/>
    </row>
    <row r="2059" spans="1:5" x14ac:dyDescent="0.3">
      <c r="A2059" s="196"/>
      <c r="B2059" s="17"/>
      <c r="C2059" s="17"/>
      <c r="D2059" s="17"/>
      <c r="E2059" s="17"/>
    </row>
    <row r="2060" spans="1:5" x14ac:dyDescent="0.3">
      <c r="A2060" s="196"/>
      <c r="B2060" s="17"/>
      <c r="C2060" s="17"/>
      <c r="D2060" s="17"/>
      <c r="E2060" s="17"/>
    </row>
    <row r="2061" spans="1:5" x14ac:dyDescent="0.3">
      <c r="A2061" s="196"/>
      <c r="B2061" s="17"/>
      <c r="C2061" s="17"/>
      <c r="D2061" s="17"/>
      <c r="E2061" s="17"/>
    </row>
    <row r="2062" spans="1:5" x14ac:dyDescent="0.3">
      <c r="A2062" s="196"/>
      <c r="B2062" s="17"/>
      <c r="C2062" s="17"/>
      <c r="D2062" s="17"/>
      <c r="E2062" s="17"/>
    </row>
    <row r="2063" spans="1:5" x14ac:dyDescent="0.3">
      <c r="A2063" s="196"/>
      <c r="B2063" s="17"/>
      <c r="C2063" s="17"/>
      <c r="D2063" s="17"/>
      <c r="E2063" s="17"/>
    </row>
    <row r="2064" spans="1:5" x14ac:dyDescent="0.3">
      <c r="A2064" s="196"/>
      <c r="B2064" s="17"/>
      <c r="C2064" s="17"/>
      <c r="D2064" s="17"/>
      <c r="E2064" s="17"/>
    </row>
    <row r="2065" spans="1:5" x14ac:dyDescent="0.3">
      <c r="A2065" s="196"/>
      <c r="B2065" s="17"/>
      <c r="C2065" s="17"/>
      <c r="D2065" s="17"/>
      <c r="E2065" s="17"/>
    </row>
    <row r="2066" spans="1:5" x14ac:dyDescent="0.3">
      <c r="A2066" s="196"/>
      <c r="B2066" s="17"/>
      <c r="C2066" s="17"/>
      <c r="D2066" s="17"/>
      <c r="E2066" s="17"/>
    </row>
    <row r="2067" spans="1:5" x14ac:dyDescent="0.3">
      <c r="A2067" s="196"/>
      <c r="B2067" s="17"/>
      <c r="C2067" s="17"/>
      <c r="D2067" s="17"/>
      <c r="E2067" s="17"/>
    </row>
    <row r="2068" spans="1:5" x14ac:dyDescent="0.3">
      <c r="A2068" s="196"/>
      <c r="B2068" s="17"/>
      <c r="C2068" s="17"/>
      <c r="D2068" s="17"/>
      <c r="E2068" s="17"/>
    </row>
    <row r="2069" spans="1:5" x14ac:dyDescent="0.3">
      <c r="A2069" s="196"/>
      <c r="B2069" s="17"/>
      <c r="C2069" s="17"/>
      <c r="D2069" s="17"/>
      <c r="E2069" s="17"/>
    </row>
    <row r="2070" spans="1:5" x14ac:dyDescent="0.3">
      <c r="A2070" s="196"/>
      <c r="B2070" s="17"/>
      <c r="C2070" s="17"/>
      <c r="D2070" s="17"/>
      <c r="E2070" s="17"/>
    </row>
    <row r="2071" spans="1:5" x14ac:dyDescent="0.3">
      <c r="A2071" s="196"/>
      <c r="B2071" s="17"/>
      <c r="C2071" s="17"/>
      <c r="D2071" s="17"/>
      <c r="E2071" s="17"/>
    </row>
    <row r="2072" spans="1:5" x14ac:dyDescent="0.3">
      <c r="A2072" s="196"/>
      <c r="B2072" s="17"/>
      <c r="C2072" s="17"/>
      <c r="D2072" s="17"/>
      <c r="E2072" s="17"/>
    </row>
    <row r="2073" spans="1:5" x14ac:dyDescent="0.3">
      <c r="A2073" s="196"/>
      <c r="B2073" s="17"/>
      <c r="C2073" s="17"/>
      <c r="D2073" s="17"/>
      <c r="E2073" s="17"/>
    </row>
    <row r="2074" spans="1:5" x14ac:dyDescent="0.3">
      <c r="A2074" s="196"/>
      <c r="B2074" s="17"/>
      <c r="C2074" s="17"/>
      <c r="D2074" s="17"/>
      <c r="E2074" s="17"/>
    </row>
    <row r="2075" spans="1:5" x14ac:dyDescent="0.3">
      <c r="A2075" s="196"/>
      <c r="B2075" s="17"/>
      <c r="C2075" s="17"/>
      <c r="D2075" s="17"/>
      <c r="E2075" s="17"/>
    </row>
    <row r="2076" spans="1:5" x14ac:dyDescent="0.3">
      <c r="A2076" s="196"/>
      <c r="B2076" s="17"/>
      <c r="C2076" s="17"/>
      <c r="D2076" s="17"/>
      <c r="E2076" s="17"/>
    </row>
    <row r="2077" spans="1:5" x14ac:dyDescent="0.3">
      <c r="A2077" s="196"/>
      <c r="B2077" s="17"/>
      <c r="C2077" s="17"/>
      <c r="D2077" s="17"/>
      <c r="E2077" s="17"/>
    </row>
    <row r="2078" spans="1:5" x14ac:dyDescent="0.3">
      <c r="A2078" s="196"/>
      <c r="B2078" s="17"/>
      <c r="C2078" s="17"/>
      <c r="D2078" s="17"/>
      <c r="E2078" s="17"/>
    </row>
    <row r="2079" spans="1:5" x14ac:dyDescent="0.3">
      <c r="A2079" s="196"/>
      <c r="B2079" s="17"/>
      <c r="C2079" s="17"/>
      <c r="D2079" s="17"/>
      <c r="E2079" s="17"/>
    </row>
    <row r="2080" spans="1:5" x14ac:dyDescent="0.3">
      <c r="A2080" s="196"/>
      <c r="B2080" s="17"/>
      <c r="C2080" s="17"/>
      <c r="D2080" s="17"/>
      <c r="E2080" s="17"/>
    </row>
    <row r="2081" spans="1:5" x14ac:dyDescent="0.3">
      <c r="A2081" s="196"/>
      <c r="B2081" s="17"/>
      <c r="C2081" s="17"/>
      <c r="D2081" s="17"/>
      <c r="E2081" s="17"/>
    </row>
    <row r="2082" spans="1:5" x14ac:dyDescent="0.3">
      <c r="A2082" s="196"/>
      <c r="B2082" s="17"/>
      <c r="C2082" s="17"/>
      <c r="D2082" s="17"/>
      <c r="E2082" s="17"/>
    </row>
    <row r="2083" spans="1:5" x14ac:dyDescent="0.3">
      <c r="A2083" s="196"/>
      <c r="B2083" s="17"/>
      <c r="C2083" s="17"/>
      <c r="D2083" s="17"/>
      <c r="E2083" s="17"/>
    </row>
    <row r="2084" spans="1:5" x14ac:dyDescent="0.3">
      <c r="A2084" s="196"/>
      <c r="B2084" s="17"/>
      <c r="C2084" s="17"/>
      <c r="D2084" s="17"/>
      <c r="E2084" s="17"/>
    </row>
    <row r="2085" spans="1:5" x14ac:dyDescent="0.3">
      <c r="A2085" s="196"/>
      <c r="B2085" s="17"/>
      <c r="C2085" s="17"/>
      <c r="D2085" s="17"/>
      <c r="E2085" s="17"/>
    </row>
    <row r="2086" spans="1:5" x14ac:dyDescent="0.3">
      <c r="A2086" s="196"/>
      <c r="B2086" s="17"/>
      <c r="C2086" s="17"/>
      <c r="D2086" s="17"/>
      <c r="E2086" s="17"/>
    </row>
    <row r="2087" spans="1:5" x14ac:dyDescent="0.3">
      <c r="A2087" s="196"/>
      <c r="B2087" s="17"/>
      <c r="C2087" s="17"/>
      <c r="D2087" s="17"/>
      <c r="E2087" s="17"/>
    </row>
    <row r="2088" spans="1:5" x14ac:dyDescent="0.3">
      <c r="A2088" s="196"/>
      <c r="B2088" s="17"/>
      <c r="C2088" s="17"/>
      <c r="D2088" s="17"/>
      <c r="E2088" s="17"/>
    </row>
    <row r="2089" spans="1:5" x14ac:dyDescent="0.3">
      <c r="A2089" s="196"/>
      <c r="B2089" s="17"/>
      <c r="C2089" s="17"/>
      <c r="D2089" s="17"/>
      <c r="E2089" s="17"/>
    </row>
    <row r="2090" spans="1:5" x14ac:dyDescent="0.3">
      <c r="A2090" s="196"/>
      <c r="B2090" s="17"/>
      <c r="C2090" s="17"/>
      <c r="D2090" s="17"/>
      <c r="E2090" s="17"/>
    </row>
    <row r="2091" spans="1:5" x14ac:dyDescent="0.3">
      <c r="A2091" s="196"/>
      <c r="B2091" s="17"/>
      <c r="C2091" s="17"/>
      <c r="D2091" s="17"/>
      <c r="E2091" s="17"/>
    </row>
    <row r="2092" spans="1:5" x14ac:dyDescent="0.3">
      <c r="A2092" s="196"/>
      <c r="B2092" s="17"/>
      <c r="C2092" s="17"/>
      <c r="D2092" s="17"/>
      <c r="E2092" s="17"/>
    </row>
    <row r="2093" spans="1:5" x14ac:dyDescent="0.3">
      <c r="A2093" s="196"/>
      <c r="B2093" s="17"/>
      <c r="C2093" s="17"/>
      <c r="D2093" s="17"/>
      <c r="E2093" s="17"/>
    </row>
    <row r="2094" spans="1:5" x14ac:dyDescent="0.3">
      <c r="A2094" s="196"/>
      <c r="B2094" s="17"/>
      <c r="C2094" s="17"/>
      <c r="D2094" s="17"/>
      <c r="E2094" s="17"/>
    </row>
    <row r="2095" spans="1:5" x14ac:dyDescent="0.3">
      <c r="A2095" s="196"/>
      <c r="B2095" s="17"/>
      <c r="C2095" s="17"/>
      <c r="D2095" s="17"/>
      <c r="E2095" s="17"/>
    </row>
    <row r="2096" spans="1:5" x14ac:dyDescent="0.3">
      <c r="A2096" s="196"/>
      <c r="B2096" s="17"/>
      <c r="C2096" s="17"/>
      <c r="D2096" s="17"/>
      <c r="E2096" s="17"/>
    </row>
    <row r="2097" spans="1:5" x14ac:dyDescent="0.3">
      <c r="A2097" s="196"/>
      <c r="B2097" s="17"/>
      <c r="C2097" s="17"/>
      <c r="D2097" s="17"/>
      <c r="E2097" s="17"/>
    </row>
    <row r="2098" spans="1:5" x14ac:dyDescent="0.3">
      <c r="A2098" s="196"/>
      <c r="B2098" s="17"/>
      <c r="C2098" s="17"/>
      <c r="D2098" s="17"/>
      <c r="E2098" s="17"/>
    </row>
    <row r="2099" spans="1:5" x14ac:dyDescent="0.3">
      <c r="A2099" s="196"/>
      <c r="B2099" s="17"/>
      <c r="C2099" s="17"/>
      <c r="D2099" s="17"/>
      <c r="E2099" s="17"/>
    </row>
    <row r="2100" spans="1:5" x14ac:dyDescent="0.3">
      <c r="A2100" s="196"/>
      <c r="B2100" s="17"/>
      <c r="C2100" s="17"/>
      <c r="D2100" s="17"/>
      <c r="E2100" s="17"/>
    </row>
    <row r="2101" spans="1:5" x14ac:dyDescent="0.3">
      <c r="A2101" s="196"/>
      <c r="B2101" s="17"/>
      <c r="C2101" s="17"/>
      <c r="D2101" s="17"/>
      <c r="E2101" s="17"/>
    </row>
    <row r="2102" spans="1:5" x14ac:dyDescent="0.3">
      <c r="A2102" s="196"/>
      <c r="B2102" s="17"/>
      <c r="C2102" s="17"/>
      <c r="D2102" s="17"/>
      <c r="E2102" s="17"/>
    </row>
    <row r="2103" spans="1:5" x14ac:dyDescent="0.3">
      <c r="A2103" s="196"/>
      <c r="B2103" s="17"/>
      <c r="C2103" s="17"/>
      <c r="D2103" s="17"/>
      <c r="E2103" s="17"/>
    </row>
    <row r="2104" spans="1:5" x14ac:dyDescent="0.3">
      <c r="A2104" s="196"/>
      <c r="B2104" s="17"/>
      <c r="C2104" s="17"/>
      <c r="D2104" s="17"/>
      <c r="E2104" s="17"/>
    </row>
    <row r="2105" spans="1:5" x14ac:dyDescent="0.3">
      <c r="A2105" s="196"/>
      <c r="B2105" s="17"/>
      <c r="C2105" s="17"/>
      <c r="D2105" s="17"/>
      <c r="E2105" s="17"/>
    </row>
    <row r="2106" spans="1:5" x14ac:dyDescent="0.3">
      <c r="A2106" s="196"/>
      <c r="B2106" s="17"/>
      <c r="C2106" s="17"/>
      <c r="D2106" s="17"/>
      <c r="E2106" s="17"/>
    </row>
    <row r="2107" spans="1:5" x14ac:dyDescent="0.3">
      <c r="A2107" s="196"/>
      <c r="B2107" s="17"/>
      <c r="C2107" s="17"/>
      <c r="D2107" s="17"/>
      <c r="E2107" s="17"/>
    </row>
    <row r="2108" spans="1:5" x14ac:dyDescent="0.3">
      <c r="A2108" s="196"/>
      <c r="B2108" s="17"/>
      <c r="C2108" s="17"/>
      <c r="D2108" s="17"/>
      <c r="E2108" s="17"/>
    </row>
    <row r="2109" spans="1:5" x14ac:dyDescent="0.3">
      <c r="A2109" s="196"/>
      <c r="B2109" s="17"/>
      <c r="C2109" s="17"/>
      <c r="D2109" s="17"/>
      <c r="E2109" s="17"/>
    </row>
    <row r="2110" spans="1:5" x14ac:dyDescent="0.3">
      <c r="A2110" s="196"/>
      <c r="B2110" s="17"/>
      <c r="C2110" s="17"/>
      <c r="D2110" s="17"/>
      <c r="E2110" s="17"/>
    </row>
    <row r="2111" spans="1:5" x14ac:dyDescent="0.3">
      <c r="A2111" s="196"/>
      <c r="B2111" s="17"/>
      <c r="C2111" s="17"/>
      <c r="D2111" s="17"/>
      <c r="E2111" s="17"/>
    </row>
    <row r="2112" spans="1:5" x14ac:dyDescent="0.3">
      <c r="A2112" s="196"/>
      <c r="B2112" s="17"/>
      <c r="C2112" s="17"/>
      <c r="D2112" s="17"/>
      <c r="E2112" s="17"/>
    </row>
    <row r="2113" spans="1:5" x14ac:dyDescent="0.3">
      <c r="A2113" s="196"/>
      <c r="B2113" s="17"/>
      <c r="C2113" s="17"/>
      <c r="D2113" s="17"/>
      <c r="E2113" s="17"/>
    </row>
    <row r="2114" spans="1:5" x14ac:dyDescent="0.3">
      <c r="A2114" s="196"/>
      <c r="B2114" s="17"/>
      <c r="C2114" s="17"/>
      <c r="D2114" s="17"/>
      <c r="E2114" s="17"/>
    </row>
    <row r="2115" spans="1:5" x14ac:dyDescent="0.3">
      <c r="A2115" s="196"/>
      <c r="B2115" s="17"/>
      <c r="C2115" s="17"/>
      <c r="D2115" s="17"/>
      <c r="E2115" s="17"/>
    </row>
    <row r="2116" spans="1:5" x14ac:dyDescent="0.3">
      <c r="A2116" s="196"/>
      <c r="B2116" s="17"/>
      <c r="C2116" s="17"/>
      <c r="D2116" s="17"/>
      <c r="E2116" s="17"/>
    </row>
    <row r="2117" spans="1:5" x14ac:dyDescent="0.3">
      <c r="A2117" s="196"/>
      <c r="B2117" s="17"/>
      <c r="C2117" s="17"/>
      <c r="D2117" s="17"/>
      <c r="E2117" s="17"/>
    </row>
    <row r="2118" spans="1:5" x14ac:dyDescent="0.3">
      <c r="A2118" s="196"/>
      <c r="B2118" s="17"/>
      <c r="C2118" s="17"/>
      <c r="D2118" s="17"/>
      <c r="E2118" s="17"/>
    </row>
    <row r="2119" spans="1:5" x14ac:dyDescent="0.3">
      <c r="A2119" s="196"/>
      <c r="B2119" s="17"/>
      <c r="C2119" s="17"/>
      <c r="D2119" s="17"/>
      <c r="E2119" s="17"/>
    </row>
    <row r="2120" spans="1:5" x14ac:dyDescent="0.3">
      <c r="A2120" s="196"/>
      <c r="B2120" s="17"/>
      <c r="C2120" s="17"/>
      <c r="D2120" s="17"/>
      <c r="E2120" s="17"/>
    </row>
    <row r="2121" spans="1:5" x14ac:dyDescent="0.3">
      <c r="A2121" s="196"/>
      <c r="B2121" s="17"/>
      <c r="C2121" s="17"/>
      <c r="D2121" s="17"/>
      <c r="E2121" s="17"/>
    </row>
    <row r="2122" spans="1:5" x14ac:dyDescent="0.3">
      <c r="A2122" s="196"/>
      <c r="B2122" s="17"/>
      <c r="C2122" s="17"/>
      <c r="D2122" s="17"/>
      <c r="E2122" s="17"/>
    </row>
    <row r="2123" spans="1:5" x14ac:dyDescent="0.3">
      <c r="A2123" s="196"/>
      <c r="B2123" s="17"/>
      <c r="C2123" s="17"/>
      <c r="D2123" s="17"/>
      <c r="E2123" s="17"/>
    </row>
    <row r="2124" spans="1:5" x14ac:dyDescent="0.3">
      <c r="A2124" s="196"/>
      <c r="B2124" s="17"/>
      <c r="C2124" s="17"/>
      <c r="D2124" s="17"/>
      <c r="E2124" s="17"/>
    </row>
    <row r="2125" spans="1:5" x14ac:dyDescent="0.3">
      <c r="A2125" s="196"/>
      <c r="B2125" s="17"/>
      <c r="C2125" s="17"/>
      <c r="D2125" s="17"/>
      <c r="E2125" s="17"/>
    </row>
    <row r="2126" spans="1:5" x14ac:dyDescent="0.3">
      <c r="A2126" s="196"/>
      <c r="B2126" s="17"/>
      <c r="C2126" s="17"/>
      <c r="D2126" s="17"/>
      <c r="E2126" s="17"/>
    </row>
    <row r="2127" spans="1:5" x14ac:dyDescent="0.3">
      <c r="A2127" s="196"/>
      <c r="B2127" s="17"/>
      <c r="C2127" s="17"/>
      <c r="D2127" s="17"/>
      <c r="E2127" s="17"/>
    </row>
    <row r="2128" spans="1:5" x14ac:dyDescent="0.3">
      <c r="A2128" s="196"/>
      <c r="B2128" s="17"/>
      <c r="C2128" s="17"/>
      <c r="D2128" s="17"/>
      <c r="E2128" s="17"/>
    </row>
    <row r="2129" spans="1:5" x14ac:dyDescent="0.3">
      <c r="A2129" s="196"/>
      <c r="B2129" s="17"/>
      <c r="C2129" s="17"/>
      <c r="D2129" s="17"/>
      <c r="E2129" s="17"/>
    </row>
    <row r="2130" spans="1:5" x14ac:dyDescent="0.3">
      <c r="A2130" s="196"/>
      <c r="B2130" s="17"/>
      <c r="C2130" s="17"/>
      <c r="D2130" s="17"/>
      <c r="E2130" s="17"/>
    </row>
    <row r="2131" spans="1:5" x14ac:dyDescent="0.3">
      <c r="A2131" s="196"/>
      <c r="B2131" s="17"/>
      <c r="C2131" s="17"/>
      <c r="D2131" s="17"/>
      <c r="E2131" s="17"/>
    </row>
    <row r="2132" spans="1:5" x14ac:dyDescent="0.3">
      <c r="A2132" s="196"/>
      <c r="B2132" s="17"/>
      <c r="C2132" s="17"/>
      <c r="D2132" s="17"/>
      <c r="E2132" s="17"/>
    </row>
    <row r="2133" spans="1:5" x14ac:dyDescent="0.3">
      <c r="A2133" s="196"/>
      <c r="B2133" s="17"/>
      <c r="C2133" s="17"/>
      <c r="D2133" s="17"/>
      <c r="E2133" s="17"/>
    </row>
    <row r="2134" spans="1:5" x14ac:dyDescent="0.3">
      <c r="A2134" s="196"/>
      <c r="B2134" s="17"/>
      <c r="C2134" s="17"/>
      <c r="D2134" s="17"/>
      <c r="E2134" s="17"/>
    </row>
    <row r="2135" spans="1:5" x14ac:dyDescent="0.3">
      <c r="A2135" s="196"/>
      <c r="B2135" s="17"/>
      <c r="C2135" s="17"/>
      <c r="D2135" s="17"/>
      <c r="E2135" s="17"/>
    </row>
    <row r="2136" spans="1:5" x14ac:dyDescent="0.3">
      <c r="A2136" s="196"/>
      <c r="B2136" s="17"/>
      <c r="C2136" s="17"/>
      <c r="D2136" s="17"/>
      <c r="E2136" s="17"/>
    </row>
    <row r="2137" spans="1:5" x14ac:dyDescent="0.3">
      <c r="A2137" s="196"/>
      <c r="B2137" s="17"/>
      <c r="C2137" s="17"/>
      <c r="D2137" s="17"/>
      <c r="E2137" s="17"/>
    </row>
    <row r="2138" spans="1:5" x14ac:dyDescent="0.3">
      <c r="A2138" s="196"/>
      <c r="B2138" s="17"/>
      <c r="C2138" s="17"/>
      <c r="D2138" s="17"/>
      <c r="E2138" s="17"/>
    </row>
    <row r="2139" spans="1:5" x14ac:dyDescent="0.3">
      <c r="A2139" s="196"/>
      <c r="B2139" s="17"/>
      <c r="C2139" s="17"/>
      <c r="D2139" s="17"/>
      <c r="E2139" s="17"/>
    </row>
    <row r="2140" spans="1:5" x14ac:dyDescent="0.3">
      <c r="A2140" s="196"/>
      <c r="B2140" s="17"/>
      <c r="C2140" s="17"/>
      <c r="D2140" s="17"/>
      <c r="E2140" s="17"/>
    </row>
    <row r="2141" spans="1:5" x14ac:dyDescent="0.3">
      <c r="A2141" s="196"/>
      <c r="B2141" s="17"/>
      <c r="C2141" s="17"/>
      <c r="D2141" s="17"/>
      <c r="E2141" s="17"/>
    </row>
    <row r="2142" spans="1:5" x14ac:dyDescent="0.3">
      <c r="A2142" s="196"/>
      <c r="B2142" s="17"/>
      <c r="C2142" s="17"/>
      <c r="D2142" s="17"/>
      <c r="E2142" s="17"/>
    </row>
    <row r="2143" spans="1:5" x14ac:dyDescent="0.3">
      <c r="A2143" s="196"/>
      <c r="B2143" s="17"/>
      <c r="C2143" s="17"/>
      <c r="D2143" s="17"/>
      <c r="E2143" s="17"/>
    </row>
    <row r="2144" spans="1:5" x14ac:dyDescent="0.3">
      <c r="A2144" s="196"/>
      <c r="B2144" s="17"/>
      <c r="C2144" s="17"/>
      <c r="D2144" s="17"/>
      <c r="E2144" s="17"/>
    </row>
    <row r="2145" spans="1:5" x14ac:dyDescent="0.3">
      <c r="A2145" s="196"/>
      <c r="B2145" s="17"/>
      <c r="C2145" s="17"/>
      <c r="D2145" s="17"/>
      <c r="E2145" s="17"/>
    </row>
    <row r="2146" spans="1:5" x14ac:dyDescent="0.3">
      <c r="A2146" s="196"/>
      <c r="B2146" s="17"/>
      <c r="C2146" s="17"/>
      <c r="D2146" s="17"/>
      <c r="E2146" s="17"/>
    </row>
    <row r="2147" spans="1:5" x14ac:dyDescent="0.3">
      <c r="A2147" s="196"/>
      <c r="B2147" s="17"/>
      <c r="C2147" s="17"/>
      <c r="D2147" s="17"/>
      <c r="E2147" s="17"/>
    </row>
    <row r="2148" spans="1:5" x14ac:dyDescent="0.3">
      <c r="A2148" s="196"/>
      <c r="B2148" s="17"/>
      <c r="C2148" s="17"/>
      <c r="D2148" s="17"/>
      <c r="E2148" s="17"/>
    </row>
    <row r="2149" spans="1:5" x14ac:dyDescent="0.3">
      <c r="A2149" s="196"/>
      <c r="B2149" s="17"/>
      <c r="C2149" s="17"/>
      <c r="D2149" s="17"/>
      <c r="E2149" s="17"/>
    </row>
    <row r="2150" spans="1:5" x14ac:dyDescent="0.3">
      <c r="A2150" s="196"/>
      <c r="B2150" s="17"/>
      <c r="C2150" s="17"/>
      <c r="D2150" s="17"/>
      <c r="E2150" s="17"/>
    </row>
    <row r="2151" spans="1:5" x14ac:dyDescent="0.3">
      <c r="A2151" s="196"/>
      <c r="B2151" s="17"/>
      <c r="C2151" s="17"/>
      <c r="D2151" s="17"/>
      <c r="E2151" s="17"/>
    </row>
    <row r="2152" spans="1:5" x14ac:dyDescent="0.3">
      <c r="A2152" s="196"/>
      <c r="B2152" s="17"/>
      <c r="C2152" s="17"/>
      <c r="D2152" s="17"/>
      <c r="E2152" s="17"/>
    </row>
    <row r="2153" spans="1:5" x14ac:dyDescent="0.3">
      <c r="A2153" s="196"/>
      <c r="B2153" s="17"/>
      <c r="C2153" s="17"/>
      <c r="D2153" s="17"/>
      <c r="E2153" s="17"/>
    </row>
    <row r="2154" spans="1:5" x14ac:dyDescent="0.3">
      <c r="A2154" s="196"/>
      <c r="B2154" s="17"/>
      <c r="C2154" s="17"/>
      <c r="D2154" s="17"/>
      <c r="E2154" s="17"/>
    </row>
    <row r="2155" spans="1:5" x14ac:dyDescent="0.3">
      <c r="A2155" s="196"/>
      <c r="B2155" s="17"/>
      <c r="C2155" s="17"/>
      <c r="D2155" s="17"/>
      <c r="E2155" s="17"/>
    </row>
    <row r="2156" spans="1:5" x14ac:dyDescent="0.3">
      <c r="A2156" s="196"/>
      <c r="B2156" s="17"/>
      <c r="C2156" s="17"/>
      <c r="D2156" s="17"/>
      <c r="E2156" s="17"/>
    </row>
    <row r="2157" spans="1:5" x14ac:dyDescent="0.3">
      <c r="A2157" s="196"/>
      <c r="B2157" s="17"/>
      <c r="C2157" s="17"/>
      <c r="D2157" s="17"/>
      <c r="E2157" s="17"/>
    </row>
    <row r="2158" spans="1:5" x14ac:dyDescent="0.3">
      <c r="A2158" s="196"/>
      <c r="B2158" s="17"/>
      <c r="C2158" s="17"/>
      <c r="D2158" s="17"/>
      <c r="E2158" s="17"/>
    </row>
    <row r="2159" spans="1:5" x14ac:dyDescent="0.3">
      <c r="A2159" s="196"/>
      <c r="B2159" s="17"/>
      <c r="C2159" s="17"/>
      <c r="D2159" s="17"/>
      <c r="E2159" s="17"/>
    </row>
    <row r="2160" spans="1:5" x14ac:dyDescent="0.3">
      <c r="A2160" s="196"/>
      <c r="B2160" s="17"/>
      <c r="C2160" s="17"/>
      <c r="D2160" s="17"/>
      <c r="E2160" s="17"/>
    </row>
    <row r="2161" spans="1:5" x14ac:dyDescent="0.3">
      <c r="A2161" s="196"/>
      <c r="B2161" s="17"/>
      <c r="C2161" s="17"/>
      <c r="D2161" s="17"/>
      <c r="E2161" s="17"/>
    </row>
    <row r="2162" spans="1:5" x14ac:dyDescent="0.3">
      <c r="A2162" s="196"/>
      <c r="B2162" s="17"/>
      <c r="C2162" s="17"/>
      <c r="D2162" s="17"/>
      <c r="E2162" s="17"/>
    </row>
    <row r="2163" spans="1:5" x14ac:dyDescent="0.3">
      <c r="A2163" s="196"/>
      <c r="B2163" s="17"/>
      <c r="C2163" s="17"/>
      <c r="D2163" s="17"/>
      <c r="E2163" s="17"/>
    </row>
    <row r="2164" spans="1:5" x14ac:dyDescent="0.3">
      <c r="A2164" s="196"/>
      <c r="B2164" s="17"/>
      <c r="C2164" s="17"/>
      <c r="D2164" s="17"/>
      <c r="E2164" s="17"/>
    </row>
    <row r="2165" spans="1:5" x14ac:dyDescent="0.3">
      <c r="A2165" s="196"/>
      <c r="B2165" s="17"/>
      <c r="C2165" s="17"/>
      <c r="D2165" s="17"/>
      <c r="E2165" s="17"/>
    </row>
    <row r="2166" spans="1:5" x14ac:dyDescent="0.3">
      <c r="A2166" s="196"/>
      <c r="B2166" s="17"/>
      <c r="C2166" s="17"/>
      <c r="D2166" s="17"/>
      <c r="E2166" s="17"/>
    </row>
    <row r="2167" spans="1:5" x14ac:dyDescent="0.3">
      <c r="A2167" s="196"/>
      <c r="B2167" s="17"/>
      <c r="C2167" s="17"/>
      <c r="D2167" s="17"/>
      <c r="E2167" s="17"/>
    </row>
    <row r="2168" spans="1:5" x14ac:dyDescent="0.3">
      <c r="A2168" s="196"/>
      <c r="B2168" s="17"/>
      <c r="C2168" s="17"/>
      <c r="D2168" s="17"/>
      <c r="E2168" s="17"/>
    </row>
    <row r="2169" spans="1:5" x14ac:dyDescent="0.3">
      <c r="A2169" s="196"/>
      <c r="B2169" s="17"/>
      <c r="C2169" s="17"/>
      <c r="D2169" s="17"/>
      <c r="E2169" s="17"/>
    </row>
    <row r="2170" spans="1:5" x14ac:dyDescent="0.3">
      <c r="A2170" s="196"/>
      <c r="B2170" s="17"/>
      <c r="C2170" s="17"/>
      <c r="D2170" s="17"/>
      <c r="E2170" s="17"/>
    </row>
    <row r="2171" spans="1:5" x14ac:dyDescent="0.3">
      <c r="A2171" s="196"/>
      <c r="B2171" s="17"/>
      <c r="C2171" s="17"/>
      <c r="D2171" s="17"/>
      <c r="E2171" s="17"/>
    </row>
    <row r="2172" spans="1:5" x14ac:dyDescent="0.3">
      <c r="A2172" s="196"/>
      <c r="B2172" s="17"/>
      <c r="C2172" s="17"/>
      <c r="D2172" s="17"/>
      <c r="E2172" s="17"/>
    </row>
    <row r="2173" spans="1:5" x14ac:dyDescent="0.3">
      <c r="A2173" s="196"/>
      <c r="B2173" s="17"/>
      <c r="C2173" s="17"/>
      <c r="D2173" s="17"/>
      <c r="E2173" s="17"/>
    </row>
    <row r="2174" spans="1:5" x14ac:dyDescent="0.3">
      <c r="A2174" s="196"/>
      <c r="B2174" s="17"/>
      <c r="C2174" s="17"/>
      <c r="D2174" s="17"/>
      <c r="E2174" s="17"/>
    </row>
    <row r="2175" spans="1:5" x14ac:dyDescent="0.3">
      <c r="A2175" s="196"/>
      <c r="B2175" s="17"/>
      <c r="C2175" s="17"/>
      <c r="D2175" s="17"/>
      <c r="E2175" s="17"/>
    </row>
    <row r="2176" spans="1:5" x14ac:dyDescent="0.3">
      <c r="A2176" s="196"/>
      <c r="B2176" s="17"/>
      <c r="C2176" s="17"/>
      <c r="D2176" s="17"/>
      <c r="E2176" s="17"/>
    </row>
    <row r="2177" spans="1:5" x14ac:dyDescent="0.3">
      <c r="A2177" s="196"/>
      <c r="B2177" s="17"/>
      <c r="C2177" s="17"/>
      <c r="D2177" s="17"/>
      <c r="E2177" s="17"/>
    </row>
    <row r="2178" spans="1:5" x14ac:dyDescent="0.3">
      <c r="A2178" s="196"/>
      <c r="B2178" s="17"/>
      <c r="C2178" s="17"/>
      <c r="D2178" s="17"/>
      <c r="E2178" s="17"/>
    </row>
    <row r="2179" spans="1:5" x14ac:dyDescent="0.3">
      <c r="A2179" s="196"/>
      <c r="B2179" s="17"/>
      <c r="C2179" s="17"/>
      <c r="D2179" s="17"/>
      <c r="E2179" s="17"/>
    </row>
    <row r="2180" spans="1:5" x14ac:dyDescent="0.3">
      <c r="A2180" s="196"/>
      <c r="B2180" s="17"/>
      <c r="C2180" s="17"/>
      <c r="D2180" s="17"/>
      <c r="E2180" s="17"/>
    </row>
    <row r="2181" spans="1:5" x14ac:dyDescent="0.3">
      <c r="A2181" s="196"/>
      <c r="B2181" s="17"/>
      <c r="C2181" s="17"/>
      <c r="D2181" s="17"/>
      <c r="E2181" s="17"/>
    </row>
    <row r="2182" spans="1:5" x14ac:dyDescent="0.3">
      <c r="A2182" s="196"/>
      <c r="B2182" s="17"/>
      <c r="C2182" s="17"/>
      <c r="D2182" s="17"/>
      <c r="E2182" s="17"/>
    </row>
    <row r="2183" spans="1:5" x14ac:dyDescent="0.3">
      <c r="A2183" s="196"/>
      <c r="B2183" s="17"/>
      <c r="C2183" s="17"/>
      <c r="D2183" s="17"/>
      <c r="E2183" s="17"/>
    </row>
    <row r="2184" spans="1:5" x14ac:dyDescent="0.3">
      <c r="A2184" s="196"/>
      <c r="B2184" s="17"/>
      <c r="C2184" s="17"/>
      <c r="D2184" s="17"/>
      <c r="E2184" s="17"/>
    </row>
    <row r="2185" spans="1:5" x14ac:dyDescent="0.3">
      <c r="A2185" s="196"/>
      <c r="B2185" s="17"/>
      <c r="C2185" s="17"/>
      <c r="D2185" s="17"/>
      <c r="E2185" s="17"/>
    </row>
    <row r="2186" spans="1:5" x14ac:dyDescent="0.3">
      <c r="A2186" s="196"/>
      <c r="B2186" s="17"/>
      <c r="C2186" s="17"/>
      <c r="D2186" s="17"/>
      <c r="E2186" s="17"/>
    </row>
    <row r="2187" spans="1:5" x14ac:dyDescent="0.3">
      <c r="A2187" s="196"/>
      <c r="B2187" s="17"/>
      <c r="C2187" s="17"/>
      <c r="D2187" s="17"/>
      <c r="E2187" s="17"/>
    </row>
    <row r="2188" spans="1:5" x14ac:dyDescent="0.3">
      <c r="A2188" s="196"/>
      <c r="B2188" s="17"/>
      <c r="C2188" s="17"/>
      <c r="D2188" s="17"/>
      <c r="E2188" s="17"/>
    </row>
    <row r="2189" spans="1:5" x14ac:dyDescent="0.3">
      <c r="A2189" s="196"/>
      <c r="B2189" s="17"/>
      <c r="C2189" s="17"/>
      <c r="D2189" s="17"/>
      <c r="E2189" s="17"/>
    </row>
    <row r="2190" spans="1:5" x14ac:dyDescent="0.3">
      <c r="A2190" s="196"/>
      <c r="B2190" s="17"/>
      <c r="C2190" s="17"/>
      <c r="D2190" s="17"/>
      <c r="E2190" s="17"/>
    </row>
    <row r="2191" spans="1:5" x14ac:dyDescent="0.3">
      <c r="A2191" s="196"/>
      <c r="B2191" s="17"/>
      <c r="C2191" s="17"/>
      <c r="D2191" s="17"/>
      <c r="E2191" s="17"/>
    </row>
    <row r="2192" spans="1:5" x14ac:dyDescent="0.3">
      <c r="A2192" s="196"/>
      <c r="B2192" s="17"/>
      <c r="C2192" s="17"/>
      <c r="D2192" s="17"/>
      <c r="E2192" s="17"/>
    </row>
    <row r="2193" spans="1:5" x14ac:dyDescent="0.3">
      <c r="A2193" s="196"/>
      <c r="B2193" s="17"/>
      <c r="C2193" s="17"/>
      <c r="D2193" s="17"/>
      <c r="E2193" s="17"/>
    </row>
    <row r="2194" spans="1:5" x14ac:dyDescent="0.3">
      <c r="A2194" s="196"/>
      <c r="B2194" s="17"/>
      <c r="C2194" s="17"/>
      <c r="D2194" s="17"/>
      <c r="E2194" s="17"/>
    </row>
    <row r="2195" spans="1:5" x14ac:dyDescent="0.3">
      <c r="A2195" s="196"/>
      <c r="B2195" s="17"/>
      <c r="C2195" s="17"/>
      <c r="D2195" s="17"/>
      <c r="E2195" s="17"/>
    </row>
    <row r="2196" spans="1:5" x14ac:dyDescent="0.3">
      <c r="A2196" s="196"/>
      <c r="B2196" s="17"/>
      <c r="C2196" s="17"/>
      <c r="D2196" s="17"/>
      <c r="E2196" s="17"/>
    </row>
    <row r="2197" spans="1:5" x14ac:dyDescent="0.3">
      <c r="A2197" s="196"/>
      <c r="B2197" s="17"/>
      <c r="C2197" s="17"/>
      <c r="D2197" s="17"/>
      <c r="E2197" s="17"/>
    </row>
    <row r="2198" spans="1:5" x14ac:dyDescent="0.3">
      <c r="A2198" s="196"/>
      <c r="B2198" s="17"/>
      <c r="C2198" s="17"/>
      <c r="D2198" s="17"/>
      <c r="E2198" s="17"/>
    </row>
    <row r="2199" spans="1:5" x14ac:dyDescent="0.3">
      <c r="A2199" s="196"/>
      <c r="B2199" s="17"/>
      <c r="C2199" s="17"/>
      <c r="D2199" s="17"/>
      <c r="E2199" s="17"/>
    </row>
    <row r="2200" spans="1:5" x14ac:dyDescent="0.3">
      <c r="A2200" s="196"/>
      <c r="B2200" s="17"/>
      <c r="C2200" s="17"/>
      <c r="D2200" s="17"/>
      <c r="E2200" s="17"/>
    </row>
    <row r="2201" spans="1:5" x14ac:dyDescent="0.3">
      <c r="A2201" s="196"/>
      <c r="B2201" s="17"/>
      <c r="C2201" s="17"/>
      <c r="D2201" s="17"/>
      <c r="E2201" s="17"/>
    </row>
    <row r="2202" spans="1:5" x14ac:dyDescent="0.3">
      <c r="A2202" s="196"/>
      <c r="B2202" s="17"/>
      <c r="C2202" s="17"/>
      <c r="D2202" s="17"/>
      <c r="E2202" s="17"/>
    </row>
    <row r="2203" spans="1:5" x14ac:dyDescent="0.3">
      <c r="A2203" s="196"/>
      <c r="B2203" s="17"/>
      <c r="C2203" s="17"/>
      <c r="D2203" s="17"/>
      <c r="E2203" s="17"/>
    </row>
    <row r="2204" spans="1:5" x14ac:dyDescent="0.3">
      <c r="A2204" s="196"/>
      <c r="B2204" s="17"/>
      <c r="C2204" s="17"/>
      <c r="D2204" s="17"/>
      <c r="E2204" s="17"/>
    </row>
    <row r="2205" spans="1:5" x14ac:dyDescent="0.3">
      <c r="A2205" s="196"/>
      <c r="B2205" s="17"/>
      <c r="C2205" s="17"/>
      <c r="D2205" s="17"/>
      <c r="E2205" s="17"/>
    </row>
    <row r="2206" spans="1:5" x14ac:dyDescent="0.3">
      <c r="A2206" s="196"/>
      <c r="B2206" s="17"/>
      <c r="C2206" s="17"/>
      <c r="D2206" s="17"/>
      <c r="E2206" s="17"/>
    </row>
    <row r="2207" spans="1:5" x14ac:dyDescent="0.3">
      <c r="A2207" s="196"/>
      <c r="B2207" s="17"/>
      <c r="C2207" s="17"/>
      <c r="D2207" s="17"/>
      <c r="E2207" s="17"/>
    </row>
    <row r="2208" spans="1:5" x14ac:dyDescent="0.3">
      <c r="A2208" s="196"/>
      <c r="B2208" s="17"/>
      <c r="C2208" s="17"/>
      <c r="D2208" s="17"/>
      <c r="E2208" s="17"/>
    </row>
    <row r="2209" spans="1:5" x14ac:dyDescent="0.3">
      <c r="A2209" s="196"/>
      <c r="B2209" s="17"/>
      <c r="C2209" s="17"/>
      <c r="D2209" s="17"/>
      <c r="E2209" s="17"/>
    </row>
    <row r="2210" spans="1:5" x14ac:dyDescent="0.3">
      <c r="A2210" s="196"/>
      <c r="B2210" s="17"/>
      <c r="C2210" s="17"/>
      <c r="D2210" s="17"/>
      <c r="E2210" s="17"/>
    </row>
    <row r="2211" spans="1:5" x14ac:dyDescent="0.3">
      <c r="A2211" s="196"/>
      <c r="B2211" s="17"/>
      <c r="C2211" s="17"/>
      <c r="D2211" s="17"/>
      <c r="E2211" s="17"/>
    </row>
    <row r="2212" spans="1:5" x14ac:dyDescent="0.3">
      <c r="A2212" s="196"/>
      <c r="B2212" s="17"/>
      <c r="C2212" s="17"/>
      <c r="D2212" s="17"/>
      <c r="E2212" s="17"/>
    </row>
    <row r="2213" spans="1:5" x14ac:dyDescent="0.3">
      <c r="A2213" s="196"/>
      <c r="B2213" s="17"/>
      <c r="C2213" s="17"/>
      <c r="D2213" s="17"/>
      <c r="E2213" s="17"/>
    </row>
    <row r="2214" spans="1:5" x14ac:dyDescent="0.3">
      <c r="A2214" s="196"/>
      <c r="B2214" s="17"/>
      <c r="C2214" s="17"/>
      <c r="D2214" s="17"/>
      <c r="E2214" s="17"/>
    </row>
    <row r="2215" spans="1:5" x14ac:dyDescent="0.3">
      <c r="A2215" s="196"/>
      <c r="B2215" s="17"/>
      <c r="C2215" s="17"/>
      <c r="D2215" s="17"/>
      <c r="E2215" s="17"/>
    </row>
    <row r="2216" spans="1:5" x14ac:dyDescent="0.3">
      <c r="A2216" s="196"/>
      <c r="B2216" s="17"/>
      <c r="C2216" s="17"/>
      <c r="D2216" s="17"/>
      <c r="E2216" s="17"/>
    </row>
    <row r="2217" spans="1:5" x14ac:dyDescent="0.3">
      <c r="A2217" s="196"/>
      <c r="B2217" s="17"/>
      <c r="C2217" s="17"/>
      <c r="D2217" s="17"/>
      <c r="E2217" s="17"/>
    </row>
    <row r="2218" spans="1:5" x14ac:dyDescent="0.3">
      <c r="A2218" s="196"/>
      <c r="B2218" s="17"/>
      <c r="C2218" s="17"/>
      <c r="D2218" s="17"/>
      <c r="E2218" s="17"/>
    </row>
    <row r="2219" spans="1:5" x14ac:dyDescent="0.3">
      <c r="A2219" s="196"/>
      <c r="B2219" s="17"/>
      <c r="C2219" s="17"/>
      <c r="D2219" s="17"/>
      <c r="E2219" s="17"/>
    </row>
    <row r="2220" spans="1:5" x14ac:dyDescent="0.3">
      <c r="A2220" s="196"/>
      <c r="B2220" s="17"/>
      <c r="C2220" s="17"/>
      <c r="D2220" s="17"/>
      <c r="E2220" s="17"/>
    </row>
    <row r="2221" spans="1:5" x14ac:dyDescent="0.3">
      <c r="A2221" s="196"/>
      <c r="B2221" s="17"/>
      <c r="C2221" s="17"/>
      <c r="D2221" s="17"/>
      <c r="E2221" s="17"/>
    </row>
    <row r="2222" spans="1:5" x14ac:dyDescent="0.3">
      <c r="A2222" s="196"/>
      <c r="B2222" s="17"/>
      <c r="C2222" s="17"/>
      <c r="D2222" s="17"/>
      <c r="E2222" s="17"/>
    </row>
    <row r="2223" spans="1:5" x14ac:dyDescent="0.3">
      <c r="A2223" s="196"/>
      <c r="B2223" s="17"/>
      <c r="C2223" s="17"/>
      <c r="D2223" s="17"/>
      <c r="E2223" s="17"/>
    </row>
    <row r="2224" spans="1:5" x14ac:dyDescent="0.3">
      <c r="A2224" s="196"/>
      <c r="B2224" s="17"/>
      <c r="C2224" s="17"/>
      <c r="D2224" s="17"/>
      <c r="E2224" s="17"/>
    </row>
    <row r="2225" spans="1:5" x14ac:dyDescent="0.3">
      <c r="A2225" s="196"/>
      <c r="B2225" s="17"/>
      <c r="C2225" s="17"/>
      <c r="D2225" s="17"/>
      <c r="E2225" s="17"/>
    </row>
    <row r="2226" spans="1:5" x14ac:dyDescent="0.3">
      <c r="A2226" s="196"/>
      <c r="B2226" s="17"/>
      <c r="C2226" s="17"/>
      <c r="D2226" s="17"/>
      <c r="E2226" s="17"/>
    </row>
    <row r="2227" spans="1:5" x14ac:dyDescent="0.3">
      <c r="A2227" s="196"/>
      <c r="B2227" s="17"/>
      <c r="C2227" s="17"/>
      <c r="D2227" s="17"/>
      <c r="E2227" s="17"/>
    </row>
    <row r="2228" spans="1:5" x14ac:dyDescent="0.3">
      <c r="A2228" s="196"/>
      <c r="B2228" s="17"/>
      <c r="C2228" s="17"/>
      <c r="D2228" s="17"/>
      <c r="E2228" s="17"/>
    </row>
    <row r="2229" spans="1:5" x14ac:dyDescent="0.3">
      <c r="A2229" s="196"/>
      <c r="B2229" s="17"/>
      <c r="C2229" s="17"/>
      <c r="D2229" s="17"/>
      <c r="E2229" s="17"/>
    </row>
    <row r="2230" spans="1:5" x14ac:dyDescent="0.3">
      <c r="A2230" s="196"/>
      <c r="B2230" s="17"/>
      <c r="C2230" s="17"/>
      <c r="D2230" s="17"/>
      <c r="E2230" s="17"/>
    </row>
    <row r="2231" spans="1:5" x14ac:dyDescent="0.3">
      <c r="A2231" s="196"/>
      <c r="B2231" s="17"/>
      <c r="C2231" s="17"/>
      <c r="D2231" s="17"/>
      <c r="E2231" s="17"/>
    </row>
    <row r="2232" spans="1:5" x14ac:dyDescent="0.3">
      <c r="A2232" s="196"/>
      <c r="B2232" s="17"/>
      <c r="C2232" s="17"/>
      <c r="D2232" s="17"/>
      <c r="E2232" s="17"/>
    </row>
    <row r="2233" spans="1:5" x14ac:dyDescent="0.3">
      <c r="A2233" s="196"/>
      <c r="B2233" s="17"/>
      <c r="C2233" s="17"/>
      <c r="D2233" s="17"/>
      <c r="E2233" s="17"/>
    </row>
    <row r="2234" spans="1:5" x14ac:dyDescent="0.3">
      <c r="A2234" s="196"/>
      <c r="B2234" s="17"/>
      <c r="C2234" s="17"/>
      <c r="D2234" s="17"/>
      <c r="E2234" s="17"/>
    </row>
    <row r="2235" spans="1:5" x14ac:dyDescent="0.3">
      <c r="A2235" s="196"/>
      <c r="B2235" s="17"/>
      <c r="C2235" s="17"/>
      <c r="D2235" s="17"/>
      <c r="E2235" s="17"/>
    </row>
    <row r="2236" spans="1:5" x14ac:dyDescent="0.3">
      <c r="A2236" s="196"/>
      <c r="B2236" s="17"/>
      <c r="C2236" s="17"/>
      <c r="D2236" s="17"/>
      <c r="E2236" s="17"/>
    </row>
    <row r="2237" spans="1:5" x14ac:dyDescent="0.3">
      <c r="A2237" s="196"/>
      <c r="B2237" s="17"/>
      <c r="C2237" s="17"/>
      <c r="D2237" s="17"/>
      <c r="E2237" s="17"/>
    </row>
    <row r="2238" spans="1:5" x14ac:dyDescent="0.3">
      <c r="A2238" s="196"/>
      <c r="B2238" s="17"/>
      <c r="C2238" s="17"/>
      <c r="D2238" s="17"/>
      <c r="E2238" s="17"/>
    </row>
    <row r="2239" spans="1:5" x14ac:dyDescent="0.3">
      <c r="A2239" s="196"/>
      <c r="B2239" s="17"/>
      <c r="C2239" s="17"/>
      <c r="D2239" s="17"/>
      <c r="E2239" s="17"/>
    </row>
    <row r="2240" spans="1:5" x14ac:dyDescent="0.3">
      <c r="A2240" s="196"/>
      <c r="B2240" s="17"/>
      <c r="C2240" s="17"/>
      <c r="D2240" s="17"/>
      <c r="E2240" s="17"/>
    </row>
    <row r="2241" spans="1:5" x14ac:dyDescent="0.3">
      <c r="A2241" s="196"/>
      <c r="B2241" s="17"/>
      <c r="C2241" s="17"/>
      <c r="D2241" s="17"/>
      <c r="E2241" s="17"/>
    </row>
    <row r="2242" spans="1:5" x14ac:dyDescent="0.3">
      <c r="A2242" s="196"/>
      <c r="B2242" s="17"/>
      <c r="C2242" s="17"/>
      <c r="D2242" s="17"/>
      <c r="E2242" s="17"/>
    </row>
    <row r="2243" spans="1:5" x14ac:dyDescent="0.3">
      <c r="A2243" s="196"/>
      <c r="B2243" s="17"/>
      <c r="C2243" s="17"/>
      <c r="D2243" s="17"/>
      <c r="E2243" s="17"/>
    </row>
    <row r="2244" spans="1:5" x14ac:dyDescent="0.3">
      <c r="A2244" s="196"/>
      <c r="B2244" s="17"/>
      <c r="C2244" s="17"/>
      <c r="D2244" s="17"/>
      <c r="E2244" s="17"/>
    </row>
    <row r="2245" spans="1:5" x14ac:dyDescent="0.3">
      <c r="A2245" s="196"/>
      <c r="B2245" s="17"/>
      <c r="C2245" s="17"/>
      <c r="D2245" s="17"/>
      <c r="E2245" s="17"/>
    </row>
    <row r="2246" spans="1:5" x14ac:dyDescent="0.3">
      <c r="A2246" s="196"/>
      <c r="B2246" s="17"/>
      <c r="C2246" s="17"/>
      <c r="D2246" s="17"/>
      <c r="E2246" s="17"/>
    </row>
    <row r="2247" spans="1:5" x14ac:dyDescent="0.3">
      <c r="A2247" s="196"/>
      <c r="B2247" s="17"/>
      <c r="C2247" s="17"/>
      <c r="D2247" s="17"/>
      <c r="E2247" s="17"/>
    </row>
    <row r="2248" spans="1:5" x14ac:dyDescent="0.3">
      <c r="A2248" s="196"/>
      <c r="B2248" s="17"/>
      <c r="C2248" s="17"/>
      <c r="D2248" s="17"/>
      <c r="E2248" s="17"/>
    </row>
    <row r="2249" spans="1:5" x14ac:dyDescent="0.3">
      <c r="A2249" s="196"/>
      <c r="B2249" s="17"/>
      <c r="C2249" s="17"/>
      <c r="D2249" s="17"/>
      <c r="E2249" s="17"/>
    </row>
    <row r="2250" spans="1:5" x14ac:dyDescent="0.3">
      <c r="A2250" s="196"/>
      <c r="B2250" s="17"/>
      <c r="C2250" s="17"/>
      <c r="D2250" s="17"/>
      <c r="E2250" s="17"/>
    </row>
    <row r="2251" spans="1:5" x14ac:dyDescent="0.3">
      <c r="A2251" s="196"/>
      <c r="B2251" s="17"/>
      <c r="C2251" s="17"/>
      <c r="D2251" s="17"/>
      <c r="E2251" s="17"/>
    </row>
    <row r="2252" spans="1:5" x14ac:dyDescent="0.3">
      <c r="A2252" s="196"/>
      <c r="B2252" s="17"/>
      <c r="C2252" s="17"/>
      <c r="D2252" s="17"/>
      <c r="E2252" s="17"/>
    </row>
    <row r="2253" spans="1:5" x14ac:dyDescent="0.3">
      <c r="A2253" s="196"/>
      <c r="B2253" s="17"/>
      <c r="C2253" s="17"/>
      <c r="D2253" s="17"/>
      <c r="E2253" s="17"/>
    </row>
    <row r="2254" spans="1:5" x14ac:dyDescent="0.3">
      <c r="A2254" s="196"/>
      <c r="B2254" s="17"/>
      <c r="C2254" s="17"/>
      <c r="D2254" s="17"/>
      <c r="E2254" s="17"/>
    </row>
    <row r="2255" spans="1:5" x14ac:dyDescent="0.3">
      <c r="A2255" s="196"/>
      <c r="B2255" s="17"/>
      <c r="C2255" s="17"/>
      <c r="D2255" s="17"/>
      <c r="E2255" s="17"/>
    </row>
    <row r="2256" spans="1:5" x14ac:dyDescent="0.3">
      <c r="A2256" s="196"/>
      <c r="B2256" s="17"/>
      <c r="C2256" s="17"/>
      <c r="D2256" s="17"/>
      <c r="E2256" s="17"/>
    </row>
    <row r="2257" spans="1:5" x14ac:dyDescent="0.3">
      <c r="A2257" s="196"/>
      <c r="B2257" s="17"/>
      <c r="C2257" s="17"/>
      <c r="D2257" s="17"/>
      <c r="E2257" s="17"/>
    </row>
    <row r="2258" spans="1:5" x14ac:dyDescent="0.3">
      <c r="A2258" s="196"/>
      <c r="B2258" s="17"/>
      <c r="C2258" s="17"/>
      <c r="D2258" s="17"/>
      <c r="E2258" s="17"/>
    </row>
    <row r="2259" spans="1:5" x14ac:dyDescent="0.3">
      <c r="A2259" s="196"/>
      <c r="B2259" s="17"/>
      <c r="C2259" s="17"/>
      <c r="D2259" s="17"/>
      <c r="E2259" s="17"/>
    </row>
    <row r="2260" spans="1:5" x14ac:dyDescent="0.3">
      <c r="A2260" s="196"/>
      <c r="B2260" s="17"/>
      <c r="C2260" s="17"/>
      <c r="D2260" s="17"/>
      <c r="E2260" s="17"/>
    </row>
    <row r="2261" spans="1:5" x14ac:dyDescent="0.3">
      <c r="A2261" s="196"/>
      <c r="B2261" s="17"/>
      <c r="C2261" s="17"/>
      <c r="D2261" s="17"/>
      <c r="E2261" s="17"/>
    </row>
    <row r="2262" spans="1:5" x14ac:dyDescent="0.3">
      <c r="A2262" s="196"/>
      <c r="B2262" s="17"/>
      <c r="C2262" s="17"/>
      <c r="D2262" s="17"/>
      <c r="E2262" s="17"/>
    </row>
    <row r="2263" spans="1:5" x14ac:dyDescent="0.3">
      <c r="A2263" s="196"/>
      <c r="B2263" s="17"/>
      <c r="C2263" s="17"/>
      <c r="D2263" s="17"/>
      <c r="E2263" s="17"/>
    </row>
    <row r="2264" spans="1:5" x14ac:dyDescent="0.3">
      <c r="A2264" s="196"/>
      <c r="B2264" s="17"/>
      <c r="C2264" s="17"/>
      <c r="D2264" s="17"/>
      <c r="E2264" s="17"/>
    </row>
    <row r="2265" spans="1:5" x14ac:dyDescent="0.3">
      <c r="A2265" s="196"/>
      <c r="B2265" s="17"/>
      <c r="C2265" s="17"/>
      <c r="D2265" s="17"/>
      <c r="E2265" s="17"/>
    </row>
    <row r="2266" spans="1:5" x14ac:dyDescent="0.3">
      <c r="A2266" s="196"/>
      <c r="B2266" s="17"/>
      <c r="C2266" s="17"/>
      <c r="D2266" s="17"/>
      <c r="E2266" s="17"/>
    </row>
    <row r="2267" spans="1:5" x14ac:dyDescent="0.3">
      <c r="A2267" s="196"/>
      <c r="B2267" s="17"/>
      <c r="C2267" s="17"/>
      <c r="D2267" s="17"/>
      <c r="E2267" s="17"/>
    </row>
    <row r="2268" spans="1:5" x14ac:dyDescent="0.3">
      <c r="A2268" s="196"/>
      <c r="B2268" s="17"/>
      <c r="C2268" s="17"/>
      <c r="D2268" s="17"/>
      <c r="E2268" s="17"/>
    </row>
    <row r="2269" spans="1:5" x14ac:dyDescent="0.3">
      <c r="A2269" s="196"/>
      <c r="B2269" s="17"/>
      <c r="C2269" s="17"/>
      <c r="D2269" s="17"/>
      <c r="E2269" s="17"/>
    </row>
    <row r="2270" spans="1:5" x14ac:dyDescent="0.3">
      <c r="A2270" s="196"/>
      <c r="B2270" s="17"/>
      <c r="C2270" s="17"/>
      <c r="D2270" s="17"/>
      <c r="E2270" s="17"/>
    </row>
    <row r="2271" spans="1:5" x14ac:dyDescent="0.3">
      <c r="A2271" s="196"/>
      <c r="B2271" s="17"/>
      <c r="C2271" s="17"/>
      <c r="D2271" s="17"/>
      <c r="E2271" s="17"/>
    </row>
    <row r="2272" spans="1:5" x14ac:dyDescent="0.3">
      <c r="A2272" s="196"/>
      <c r="B2272" s="17"/>
      <c r="C2272" s="17"/>
      <c r="D2272" s="17"/>
      <c r="E2272" s="17"/>
    </row>
    <row r="2273" spans="1:5" x14ac:dyDescent="0.3">
      <c r="A2273" s="196"/>
      <c r="B2273" s="17"/>
      <c r="C2273" s="17"/>
      <c r="D2273" s="17"/>
      <c r="E2273" s="17"/>
    </row>
    <row r="2274" spans="1:5" x14ac:dyDescent="0.3">
      <c r="A2274" s="196"/>
      <c r="B2274" s="17"/>
      <c r="C2274" s="17"/>
      <c r="D2274" s="17"/>
      <c r="E2274" s="17"/>
    </row>
    <row r="2275" spans="1:5" x14ac:dyDescent="0.3">
      <c r="A2275" s="196"/>
      <c r="B2275" s="17"/>
      <c r="C2275" s="17"/>
      <c r="D2275" s="17"/>
      <c r="E2275" s="17"/>
    </row>
    <row r="2276" spans="1:5" x14ac:dyDescent="0.3">
      <c r="A2276" s="196"/>
      <c r="B2276" s="17"/>
      <c r="C2276" s="17"/>
      <c r="D2276" s="17"/>
      <c r="E2276" s="17"/>
    </row>
    <row r="2277" spans="1:5" x14ac:dyDescent="0.3">
      <c r="A2277" s="196"/>
      <c r="B2277" s="17"/>
      <c r="C2277" s="17"/>
      <c r="D2277" s="17"/>
      <c r="E2277" s="17"/>
    </row>
    <row r="2278" spans="1:5" x14ac:dyDescent="0.3">
      <c r="A2278" s="196"/>
      <c r="B2278" s="17"/>
      <c r="C2278" s="17"/>
      <c r="D2278" s="17"/>
      <c r="E2278" s="17"/>
    </row>
    <row r="2279" spans="1:5" x14ac:dyDescent="0.3">
      <c r="A2279" s="196"/>
      <c r="B2279" s="17"/>
      <c r="C2279" s="17"/>
      <c r="D2279" s="17"/>
      <c r="E2279" s="17"/>
    </row>
    <row r="2280" spans="1:5" x14ac:dyDescent="0.3">
      <c r="A2280" s="196"/>
      <c r="B2280" s="17"/>
      <c r="C2280" s="17"/>
      <c r="D2280" s="17"/>
      <c r="E2280" s="17"/>
    </row>
    <row r="2281" spans="1:5" x14ac:dyDescent="0.3">
      <c r="A2281" s="196"/>
      <c r="B2281" s="17"/>
      <c r="C2281" s="17"/>
      <c r="D2281" s="17"/>
      <c r="E2281" s="17"/>
    </row>
    <row r="2282" spans="1:5" x14ac:dyDescent="0.3">
      <c r="A2282" s="196"/>
      <c r="B2282" s="17"/>
      <c r="C2282" s="17"/>
      <c r="D2282" s="17"/>
      <c r="E2282" s="17"/>
    </row>
    <row r="2283" spans="1:5" x14ac:dyDescent="0.3">
      <c r="A2283" s="196"/>
      <c r="B2283" s="17"/>
      <c r="C2283" s="17"/>
      <c r="D2283" s="17"/>
      <c r="E2283" s="17"/>
    </row>
    <row r="2284" spans="1:5" x14ac:dyDescent="0.3">
      <c r="A2284" s="196"/>
      <c r="B2284" s="17"/>
      <c r="C2284" s="17"/>
      <c r="D2284" s="17"/>
      <c r="E2284" s="17"/>
    </row>
    <row r="2285" spans="1:5" x14ac:dyDescent="0.3">
      <c r="A2285" s="196"/>
      <c r="B2285" s="17"/>
      <c r="C2285" s="17"/>
      <c r="D2285" s="17"/>
      <c r="E2285" s="17"/>
    </row>
    <row r="2286" spans="1:5" x14ac:dyDescent="0.3">
      <c r="A2286" s="196"/>
      <c r="B2286" s="17"/>
      <c r="C2286" s="17"/>
      <c r="D2286" s="17"/>
      <c r="E2286" s="17"/>
    </row>
    <row r="2287" spans="1:5" x14ac:dyDescent="0.3">
      <c r="A2287" s="196"/>
      <c r="B2287" s="17"/>
      <c r="C2287" s="17"/>
      <c r="D2287" s="17"/>
      <c r="E2287" s="17"/>
    </row>
    <row r="2288" spans="1:5" x14ac:dyDescent="0.3">
      <c r="A2288" s="196"/>
      <c r="B2288" s="17"/>
      <c r="C2288" s="17"/>
      <c r="D2288" s="17"/>
      <c r="E2288" s="17"/>
    </row>
    <row r="2289" spans="1:5" x14ac:dyDescent="0.3">
      <c r="A2289" s="196"/>
      <c r="B2289" s="17"/>
      <c r="C2289" s="17"/>
      <c r="D2289" s="17"/>
      <c r="E2289" s="17"/>
    </row>
    <row r="2290" spans="1:5" x14ac:dyDescent="0.3">
      <c r="A2290" s="196"/>
      <c r="B2290" s="17"/>
      <c r="C2290" s="17"/>
      <c r="D2290" s="17"/>
      <c r="E2290" s="17"/>
    </row>
    <row r="2291" spans="1:5" x14ac:dyDescent="0.3">
      <c r="A2291" s="196"/>
      <c r="B2291" s="17"/>
      <c r="C2291" s="17"/>
      <c r="D2291" s="17"/>
      <c r="E2291" s="17"/>
    </row>
    <row r="2292" spans="1:5" x14ac:dyDescent="0.3">
      <c r="A2292" s="196"/>
      <c r="B2292" s="17"/>
      <c r="C2292" s="17"/>
      <c r="D2292" s="17"/>
      <c r="E2292" s="17"/>
    </row>
    <row r="2293" spans="1:5" x14ac:dyDescent="0.3">
      <c r="A2293" s="196"/>
      <c r="B2293" s="17"/>
      <c r="C2293" s="17"/>
      <c r="D2293" s="17"/>
      <c r="E2293" s="17"/>
    </row>
    <row r="2294" spans="1:5" x14ac:dyDescent="0.3">
      <c r="A2294" s="196"/>
      <c r="B2294" s="17"/>
      <c r="C2294" s="17"/>
      <c r="D2294" s="17"/>
      <c r="E2294" s="17"/>
    </row>
    <row r="2295" spans="1:5" x14ac:dyDescent="0.3">
      <c r="A2295" s="196"/>
      <c r="B2295" s="17"/>
      <c r="C2295" s="17"/>
      <c r="D2295" s="17"/>
      <c r="E2295" s="17"/>
    </row>
    <row r="2296" spans="1:5" x14ac:dyDescent="0.3">
      <c r="A2296" s="196"/>
      <c r="B2296" s="17"/>
      <c r="C2296" s="17"/>
      <c r="D2296" s="17"/>
      <c r="E2296" s="17"/>
    </row>
    <row r="2297" spans="1:5" x14ac:dyDescent="0.3">
      <c r="A2297" s="196"/>
      <c r="B2297" s="17"/>
      <c r="C2297" s="17"/>
      <c r="D2297" s="17"/>
      <c r="E2297" s="17"/>
    </row>
    <row r="2298" spans="1:5" x14ac:dyDescent="0.3">
      <c r="A2298" s="196"/>
      <c r="B2298" s="17"/>
      <c r="C2298" s="17"/>
      <c r="D2298" s="17"/>
      <c r="E2298" s="17"/>
    </row>
    <row r="2299" spans="1:5" x14ac:dyDescent="0.3">
      <c r="A2299" s="196"/>
      <c r="B2299" s="17"/>
      <c r="C2299" s="17"/>
      <c r="D2299" s="17"/>
      <c r="E2299" s="17"/>
    </row>
    <row r="2300" spans="1:5" x14ac:dyDescent="0.3">
      <c r="A2300" s="196"/>
      <c r="B2300" s="17"/>
      <c r="C2300" s="17"/>
      <c r="D2300" s="17"/>
      <c r="E2300" s="17"/>
    </row>
    <row r="2301" spans="1:5" x14ac:dyDescent="0.3">
      <c r="A2301" s="196"/>
      <c r="B2301" s="17"/>
      <c r="C2301" s="17"/>
      <c r="D2301" s="17"/>
      <c r="E2301" s="17"/>
    </row>
    <row r="2302" spans="1:5" x14ac:dyDescent="0.3">
      <c r="A2302" s="196"/>
      <c r="B2302" s="17"/>
      <c r="C2302" s="17"/>
      <c r="D2302" s="17"/>
      <c r="E2302" s="17"/>
    </row>
    <row r="2303" spans="1:5" x14ac:dyDescent="0.3">
      <c r="A2303" s="196"/>
      <c r="B2303" s="17"/>
      <c r="C2303" s="17"/>
      <c r="D2303" s="17"/>
      <c r="E2303" s="17"/>
    </row>
    <row r="2304" spans="1:5" x14ac:dyDescent="0.3">
      <c r="A2304" s="196"/>
      <c r="B2304" s="17"/>
      <c r="C2304" s="17"/>
      <c r="D2304" s="17"/>
      <c r="E2304" s="17"/>
    </row>
    <row r="2305" spans="1:5" x14ac:dyDescent="0.3">
      <c r="A2305" s="196"/>
      <c r="B2305" s="17"/>
      <c r="C2305" s="17"/>
      <c r="D2305" s="17"/>
      <c r="E2305" s="17"/>
    </row>
    <row r="2306" spans="1:5" x14ac:dyDescent="0.3">
      <c r="A2306" s="196"/>
      <c r="B2306" s="17"/>
      <c r="C2306" s="17"/>
      <c r="D2306" s="17"/>
      <c r="E2306" s="17"/>
    </row>
    <row r="2307" spans="1:5" x14ac:dyDescent="0.3">
      <c r="A2307" s="196"/>
      <c r="B2307" s="17"/>
      <c r="C2307" s="17"/>
      <c r="D2307" s="17"/>
      <c r="E2307" s="17"/>
    </row>
    <row r="2308" spans="1:5" x14ac:dyDescent="0.3">
      <c r="A2308" s="196"/>
      <c r="B2308" s="17"/>
      <c r="C2308" s="17"/>
      <c r="D2308" s="17"/>
      <c r="E2308" s="17"/>
    </row>
    <row r="2309" spans="1:5" x14ac:dyDescent="0.3">
      <c r="A2309" s="196"/>
      <c r="B2309" s="17"/>
      <c r="C2309" s="17"/>
      <c r="D2309" s="17"/>
      <c r="E2309" s="17"/>
    </row>
    <row r="2310" spans="1:5" x14ac:dyDescent="0.3">
      <c r="A2310" s="196"/>
      <c r="B2310" s="17"/>
      <c r="C2310" s="17"/>
      <c r="D2310" s="17"/>
      <c r="E2310" s="17"/>
    </row>
    <row r="2311" spans="1:5" x14ac:dyDescent="0.3">
      <c r="A2311" s="196"/>
      <c r="B2311" s="17"/>
      <c r="C2311" s="17"/>
      <c r="D2311" s="17"/>
      <c r="E2311" s="17"/>
    </row>
    <row r="2312" spans="1:5" x14ac:dyDescent="0.3">
      <c r="A2312" s="196"/>
      <c r="B2312" s="17"/>
      <c r="C2312" s="17"/>
      <c r="D2312" s="17"/>
      <c r="E2312" s="17"/>
    </row>
    <row r="2313" spans="1:5" x14ac:dyDescent="0.3">
      <c r="A2313" s="196"/>
      <c r="B2313" s="17"/>
      <c r="C2313" s="17"/>
      <c r="D2313" s="17"/>
      <c r="E2313" s="17"/>
    </row>
    <row r="2314" spans="1:5" x14ac:dyDescent="0.3">
      <c r="A2314" s="196"/>
      <c r="B2314" s="17"/>
      <c r="C2314" s="17"/>
      <c r="D2314" s="17"/>
      <c r="E2314" s="17"/>
    </row>
    <row r="2315" spans="1:5" x14ac:dyDescent="0.3">
      <c r="A2315" s="196"/>
      <c r="B2315" s="17"/>
      <c r="C2315" s="17"/>
      <c r="D2315" s="17"/>
      <c r="E2315" s="17"/>
    </row>
    <row r="2316" spans="1:5" x14ac:dyDescent="0.3">
      <c r="A2316" s="196"/>
      <c r="B2316" s="17"/>
      <c r="C2316" s="17"/>
      <c r="D2316" s="17"/>
      <c r="E2316" s="17"/>
    </row>
    <row r="2317" spans="1:5" x14ac:dyDescent="0.3">
      <c r="A2317" s="196"/>
      <c r="B2317" s="17"/>
      <c r="C2317" s="17"/>
      <c r="D2317" s="17"/>
      <c r="E2317" s="17"/>
    </row>
    <row r="2318" spans="1:5" x14ac:dyDescent="0.3">
      <c r="A2318" s="196"/>
      <c r="B2318" s="17"/>
      <c r="C2318" s="17"/>
      <c r="D2318" s="17"/>
      <c r="E2318" s="17"/>
    </row>
    <row r="2319" spans="1:5" x14ac:dyDescent="0.3">
      <c r="A2319" s="196"/>
      <c r="B2319" s="17"/>
      <c r="C2319" s="17"/>
      <c r="D2319" s="17"/>
      <c r="E2319" s="17"/>
    </row>
    <row r="2320" spans="1:5" x14ac:dyDescent="0.3">
      <c r="A2320" s="196"/>
      <c r="B2320" s="17"/>
      <c r="C2320" s="17"/>
      <c r="D2320" s="17"/>
      <c r="E2320" s="17"/>
    </row>
    <row r="2321" spans="1:5" x14ac:dyDescent="0.3">
      <c r="A2321" s="196"/>
      <c r="B2321" s="17"/>
      <c r="C2321" s="17"/>
      <c r="D2321" s="17"/>
      <c r="E2321" s="17"/>
    </row>
    <row r="2322" spans="1:5" x14ac:dyDescent="0.3">
      <c r="A2322" s="196"/>
      <c r="B2322" s="17"/>
      <c r="C2322" s="17"/>
      <c r="D2322" s="17"/>
      <c r="E2322" s="17"/>
    </row>
    <row r="2323" spans="1:5" x14ac:dyDescent="0.3">
      <c r="A2323" s="196"/>
      <c r="B2323" s="17"/>
      <c r="C2323" s="17"/>
      <c r="D2323" s="17"/>
      <c r="E2323" s="17"/>
    </row>
    <row r="2324" spans="1:5" x14ac:dyDescent="0.3">
      <c r="A2324" s="196"/>
      <c r="B2324" s="17"/>
      <c r="C2324" s="17"/>
      <c r="D2324" s="17"/>
      <c r="E2324" s="17"/>
    </row>
    <row r="2325" spans="1:5" x14ac:dyDescent="0.3">
      <c r="A2325" s="196"/>
      <c r="B2325" s="17"/>
      <c r="C2325" s="17"/>
      <c r="D2325" s="17"/>
      <c r="E2325" s="17"/>
    </row>
    <row r="2326" spans="1:5" x14ac:dyDescent="0.3">
      <c r="A2326" s="196"/>
      <c r="B2326" s="17"/>
      <c r="C2326" s="17"/>
      <c r="D2326" s="17"/>
      <c r="E2326" s="17"/>
    </row>
    <row r="2327" spans="1:5" x14ac:dyDescent="0.3">
      <c r="A2327" s="196"/>
      <c r="B2327" s="17"/>
      <c r="C2327" s="17"/>
      <c r="D2327" s="17"/>
      <c r="E2327" s="17"/>
    </row>
    <row r="2328" spans="1:5" x14ac:dyDescent="0.3">
      <c r="A2328" s="196"/>
      <c r="B2328" s="17"/>
      <c r="C2328" s="17"/>
      <c r="D2328" s="17"/>
      <c r="E2328" s="17"/>
    </row>
    <row r="2329" spans="1:5" x14ac:dyDescent="0.3">
      <c r="A2329" s="196"/>
      <c r="B2329" s="17"/>
      <c r="C2329" s="17"/>
      <c r="D2329" s="17"/>
      <c r="E2329" s="17"/>
    </row>
    <row r="2330" spans="1:5" x14ac:dyDescent="0.3">
      <c r="A2330" s="196"/>
      <c r="B2330" s="17"/>
      <c r="C2330" s="17"/>
      <c r="D2330" s="17"/>
      <c r="E2330" s="17"/>
    </row>
    <row r="2331" spans="1:5" x14ac:dyDescent="0.3">
      <c r="A2331" s="196"/>
      <c r="B2331" s="17"/>
      <c r="C2331" s="17"/>
      <c r="D2331" s="17"/>
      <c r="E2331" s="17"/>
    </row>
    <row r="2332" spans="1:5" x14ac:dyDescent="0.3">
      <c r="A2332" s="196"/>
      <c r="B2332" s="17"/>
      <c r="C2332" s="17"/>
      <c r="D2332" s="17"/>
      <c r="E2332" s="17"/>
    </row>
    <row r="2333" spans="1:5" x14ac:dyDescent="0.3">
      <c r="A2333" s="196"/>
      <c r="B2333" s="17"/>
      <c r="C2333" s="17"/>
      <c r="D2333" s="17"/>
      <c r="E2333" s="17"/>
    </row>
    <row r="2334" spans="1:5" x14ac:dyDescent="0.3">
      <c r="A2334" s="196"/>
      <c r="B2334" s="17"/>
      <c r="C2334" s="17"/>
      <c r="D2334" s="17"/>
      <c r="E2334" s="17"/>
    </row>
    <row r="2335" spans="1:5" x14ac:dyDescent="0.3">
      <c r="A2335" s="196"/>
      <c r="B2335" s="17"/>
      <c r="C2335" s="17"/>
      <c r="D2335" s="17"/>
      <c r="E2335" s="17"/>
    </row>
    <row r="2336" spans="1:5" x14ac:dyDescent="0.3">
      <c r="A2336" s="196"/>
      <c r="B2336" s="17"/>
      <c r="C2336" s="17"/>
      <c r="D2336" s="17"/>
      <c r="E2336" s="17"/>
    </row>
    <row r="2337" spans="1:5" x14ac:dyDescent="0.3">
      <c r="A2337" s="196"/>
      <c r="B2337" s="17"/>
      <c r="C2337" s="17"/>
      <c r="D2337" s="17"/>
      <c r="E2337" s="17"/>
    </row>
    <row r="2338" spans="1:5" x14ac:dyDescent="0.3">
      <c r="A2338" s="196"/>
      <c r="B2338" s="17"/>
      <c r="C2338" s="17"/>
      <c r="D2338" s="17"/>
      <c r="E2338" s="17"/>
    </row>
    <row r="2339" spans="1:5" x14ac:dyDescent="0.3">
      <c r="A2339" s="196"/>
      <c r="B2339" s="17"/>
      <c r="C2339" s="17"/>
      <c r="D2339" s="17"/>
      <c r="E2339" s="17"/>
    </row>
    <row r="2340" spans="1:5" x14ac:dyDescent="0.3">
      <c r="A2340" s="196"/>
      <c r="B2340" s="17"/>
      <c r="C2340" s="17"/>
      <c r="D2340" s="17"/>
      <c r="E2340" s="17"/>
    </row>
    <row r="2341" spans="1:5" x14ac:dyDescent="0.3">
      <c r="A2341" s="196"/>
      <c r="B2341" s="17"/>
      <c r="C2341" s="17"/>
      <c r="D2341" s="17"/>
      <c r="E2341" s="17"/>
    </row>
    <row r="2342" spans="1:5" x14ac:dyDescent="0.3">
      <c r="A2342" s="196"/>
      <c r="B2342" s="17"/>
      <c r="C2342" s="17"/>
      <c r="D2342" s="17"/>
      <c r="E2342" s="17"/>
    </row>
    <row r="2343" spans="1:5" x14ac:dyDescent="0.3">
      <c r="A2343" s="196"/>
      <c r="B2343" s="17"/>
      <c r="C2343" s="17"/>
      <c r="D2343" s="17"/>
      <c r="E2343" s="17"/>
    </row>
    <row r="2344" spans="1:5" x14ac:dyDescent="0.3">
      <c r="A2344" s="196"/>
      <c r="B2344" s="17"/>
      <c r="C2344" s="17"/>
      <c r="D2344" s="17"/>
      <c r="E2344" s="17"/>
    </row>
    <row r="2345" spans="1:5" x14ac:dyDescent="0.3">
      <c r="A2345" s="196"/>
      <c r="B2345" s="17"/>
      <c r="C2345" s="17"/>
      <c r="D2345" s="17"/>
      <c r="E2345" s="17"/>
    </row>
    <row r="2346" spans="1:5" x14ac:dyDescent="0.3">
      <c r="A2346" s="196"/>
      <c r="B2346" s="17"/>
      <c r="C2346" s="17"/>
      <c r="D2346" s="17"/>
      <c r="E2346" s="17"/>
    </row>
    <row r="2347" spans="1:5" x14ac:dyDescent="0.3">
      <c r="A2347" s="196"/>
      <c r="B2347" s="17"/>
      <c r="C2347" s="17"/>
      <c r="D2347" s="17"/>
      <c r="E2347" s="17"/>
    </row>
    <row r="2348" spans="1:5" x14ac:dyDescent="0.3">
      <c r="A2348" s="196"/>
      <c r="B2348" s="17"/>
      <c r="C2348" s="17"/>
      <c r="D2348" s="17"/>
      <c r="E2348" s="17"/>
    </row>
    <row r="2349" spans="1:5" x14ac:dyDescent="0.3">
      <c r="A2349" s="196"/>
      <c r="B2349" s="17"/>
      <c r="C2349" s="17"/>
      <c r="D2349" s="17"/>
      <c r="E2349" s="17"/>
    </row>
    <row r="2350" spans="1:5" x14ac:dyDescent="0.3">
      <c r="A2350" s="196"/>
      <c r="B2350" s="17"/>
      <c r="C2350" s="17"/>
      <c r="D2350" s="17"/>
      <c r="E2350" s="17"/>
    </row>
    <row r="2351" spans="1:5" x14ac:dyDescent="0.3">
      <c r="A2351" s="196"/>
      <c r="B2351" s="17"/>
      <c r="C2351" s="17"/>
      <c r="D2351" s="17"/>
      <c r="E2351" s="17"/>
    </row>
    <row r="2352" spans="1:5" x14ac:dyDescent="0.3">
      <c r="A2352" s="196"/>
      <c r="B2352" s="17"/>
      <c r="C2352" s="17"/>
      <c r="D2352" s="17"/>
      <c r="E2352" s="17"/>
    </row>
    <row r="2353" spans="1:5" x14ac:dyDescent="0.3">
      <c r="A2353" s="196"/>
      <c r="B2353" s="17"/>
      <c r="C2353" s="17"/>
      <c r="D2353" s="17"/>
      <c r="E2353" s="17"/>
    </row>
    <row r="2354" spans="1:5" x14ac:dyDescent="0.3">
      <c r="A2354" s="196"/>
      <c r="B2354" s="17"/>
      <c r="C2354" s="17"/>
      <c r="D2354" s="17"/>
      <c r="E2354" s="17"/>
    </row>
    <row r="2355" spans="1:5" x14ac:dyDescent="0.3">
      <c r="A2355" s="196"/>
      <c r="B2355" s="17"/>
      <c r="C2355" s="17"/>
      <c r="D2355" s="17"/>
      <c r="E2355" s="17"/>
    </row>
    <row r="2356" spans="1:5" x14ac:dyDescent="0.3">
      <c r="A2356" s="196"/>
      <c r="B2356" s="17"/>
      <c r="C2356" s="17"/>
      <c r="D2356" s="17"/>
      <c r="E2356" s="17"/>
    </row>
    <row r="2357" spans="1:5" x14ac:dyDescent="0.3">
      <c r="A2357" s="196"/>
      <c r="B2357" s="17"/>
      <c r="C2357" s="17"/>
      <c r="D2357" s="17"/>
      <c r="E2357" s="17"/>
    </row>
    <row r="2358" spans="1:5" x14ac:dyDescent="0.3">
      <c r="A2358" s="196"/>
      <c r="B2358" s="17"/>
      <c r="C2358" s="17"/>
      <c r="D2358" s="17"/>
      <c r="E2358" s="17"/>
    </row>
    <row r="2359" spans="1:5" x14ac:dyDescent="0.3">
      <c r="A2359" s="196"/>
      <c r="B2359" s="17"/>
      <c r="C2359" s="17"/>
      <c r="D2359" s="17"/>
      <c r="E2359" s="17"/>
    </row>
    <row r="2360" spans="1:5" x14ac:dyDescent="0.3">
      <c r="A2360" s="196"/>
      <c r="B2360" s="17"/>
      <c r="C2360" s="17"/>
      <c r="D2360" s="17"/>
      <c r="E2360" s="17"/>
    </row>
    <row r="2361" spans="1:5" x14ac:dyDescent="0.3">
      <c r="A2361" s="196"/>
      <c r="B2361" s="17"/>
      <c r="C2361" s="17"/>
      <c r="D2361" s="17"/>
      <c r="E2361" s="17"/>
    </row>
    <row r="2362" spans="1:5" x14ac:dyDescent="0.3">
      <c r="A2362" s="196"/>
      <c r="B2362" s="17"/>
      <c r="C2362" s="17"/>
      <c r="D2362" s="17"/>
      <c r="E2362" s="17"/>
    </row>
    <row r="2363" spans="1:5" x14ac:dyDescent="0.3">
      <c r="A2363" s="196"/>
      <c r="B2363" s="17"/>
      <c r="C2363" s="17"/>
      <c r="D2363" s="17"/>
      <c r="E2363" s="17"/>
    </row>
    <row r="2364" spans="1:5" x14ac:dyDescent="0.3">
      <c r="A2364" s="196"/>
      <c r="B2364" s="17"/>
      <c r="C2364" s="17"/>
      <c r="D2364" s="17"/>
      <c r="E2364" s="17"/>
    </row>
    <row r="2365" spans="1:5" x14ac:dyDescent="0.3">
      <c r="A2365" s="196"/>
      <c r="B2365" s="17"/>
      <c r="C2365" s="17"/>
      <c r="D2365" s="17"/>
      <c r="E2365" s="17"/>
    </row>
    <row r="2366" spans="1:5" x14ac:dyDescent="0.3">
      <c r="A2366" s="196"/>
      <c r="B2366" s="17"/>
      <c r="C2366" s="17"/>
      <c r="D2366" s="17"/>
      <c r="E2366" s="17"/>
    </row>
    <row r="2367" spans="1:5" x14ac:dyDescent="0.3">
      <c r="A2367" s="196"/>
      <c r="B2367" s="17"/>
      <c r="C2367" s="17"/>
      <c r="D2367" s="17"/>
      <c r="E2367" s="17"/>
    </row>
    <row r="2368" spans="1:5" x14ac:dyDescent="0.3">
      <c r="A2368" s="196"/>
      <c r="B2368" s="17"/>
      <c r="C2368" s="17"/>
      <c r="D2368" s="17"/>
      <c r="E2368" s="17"/>
    </row>
    <row r="2369" spans="1:5" x14ac:dyDescent="0.3">
      <c r="A2369" s="196"/>
      <c r="B2369" s="17"/>
      <c r="C2369" s="17"/>
      <c r="D2369" s="17"/>
      <c r="E2369" s="17"/>
    </row>
    <row r="2370" spans="1:5" x14ac:dyDescent="0.3">
      <c r="A2370" s="196"/>
      <c r="B2370" s="17"/>
      <c r="C2370" s="17"/>
      <c r="D2370" s="17"/>
      <c r="E2370" s="17"/>
    </row>
    <row r="2371" spans="1:5" x14ac:dyDescent="0.3">
      <c r="A2371" s="196"/>
      <c r="B2371" s="17"/>
      <c r="C2371" s="17"/>
      <c r="D2371" s="17"/>
      <c r="E2371" s="17"/>
    </row>
    <row r="2372" spans="1:5" x14ac:dyDescent="0.3">
      <c r="A2372" s="196"/>
      <c r="B2372" s="17"/>
      <c r="C2372" s="17"/>
      <c r="D2372" s="17"/>
      <c r="E2372" s="17"/>
    </row>
    <row r="2373" spans="1:5" x14ac:dyDescent="0.3">
      <c r="A2373" s="196"/>
      <c r="B2373" s="17"/>
      <c r="C2373" s="17"/>
      <c r="D2373" s="17"/>
      <c r="E2373" s="17"/>
    </row>
    <row r="2374" spans="1:5" x14ac:dyDescent="0.3">
      <c r="A2374" s="196"/>
      <c r="B2374" s="17"/>
      <c r="C2374" s="17"/>
      <c r="D2374" s="17"/>
      <c r="E2374" s="17"/>
    </row>
    <row r="2375" spans="1:5" x14ac:dyDescent="0.3">
      <c r="A2375" s="196"/>
      <c r="B2375" s="17"/>
      <c r="C2375" s="17"/>
      <c r="D2375" s="17"/>
      <c r="E2375" s="17"/>
    </row>
    <row r="2376" spans="1:5" x14ac:dyDescent="0.3">
      <c r="A2376" s="196"/>
      <c r="B2376" s="17"/>
      <c r="C2376" s="17"/>
      <c r="D2376" s="17"/>
      <c r="E2376" s="17"/>
    </row>
    <row r="2377" spans="1:5" x14ac:dyDescent="0.3">
      <c r="A2377" s="196"/>
      <c r="B2377" s="17"/>
      <c r="C2377" s="17"/>
      <c r="D2377" s="17"/>
      <c r="E2377" s="17"/>
    </row>
    <row r="2378" spans="1:5" x14ac:dyDescent="0.3">
      <c r="A2378" s="196"/>
      <c r="B2378" s="17"/>
      <c r="C2378" s="17"/>
      <c r="D2378" s="17"/>
      <c r="E2378" s="17"/>
    </row>
  </sheetData>
  <mergeCells count="24">
    <mergeCell ref="A120:E120"/>
    <mergeCell ref="A123:E123"/>
    <mergeCell ref="A141:E141"/>
    <mergeCell ref="A49:E49"/>
    <mergeCell ref="A68:E68"/>
    <mergeCell ref="A81:E81"/>
    <mergeCell ref="A82:E82"/>
    <mergeCell ref="A83:E83"/>
    <mergeCell ref="A97:E97"/>
    <mergeCell ref="A1:E1"/>
    <mergeCell ref="A2:E2"/>
    <mergeCell ref="A3:E3"/>
    <mergeCell ref="A8:E8"/>
    <mergeCell ref="A106:E106"/>
    <mergeCell ref="A9:E9"/>
    <mergeCell ref="A23:E23"/>
    <mergeCell ref="A29:E29"/>
    <mergeCell ref="A33:E33"/>
    <mergeCell ref="A40:E40"/>
    <mergeCell ref="A47:E47"/>
    <mergeCell ref="A48:E48"/>
    <mergeCell ref="A50:E50"/>
    <mergeCell ref="A52:E52"/>
    <mergeCell ref="A59:E59"/>
  </mergeCells>
  <pageMargins left="0.7" right="0.7" top="0.75" bottom="0.75" header="0.3" footer="0.3"/>
  <pageSetup scale="71" fitToHeight="0" orientation="landscape" r:id="rId1"/>
  <headerFooter>
    <oddHeader>&amp;R&amp;A</oddHeader>
    <oddFooter>&amp;C&amp;A
Pricing is Subject to Change - All Pricing Effective Jamuary 8, 2021</oddFooter>
  </headerFooter>
  <rowBreaks count="5" manualBreakCount="5">
    <brk id="22" max="16383" man="1"/>
    <brk id="46" max="16383" man="1"/>
    <brk id="67" max="16383" man="1"/>
    <brk id="80" max="16383" man="1"/>
    <brk id="14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52"/>
  <sheetViews>
    <sheetView zoomScale="85" zoomScaleNormal="85" zoomScaleSheetLayoutView="100" workbookViewId="0">
      <selection activeCell="I4" sqref="I4"/>
    </sheetView>
  </sheetViews>
  <sheetFormatPr defaultColWidth="9.21875" defaultRowHeight="18" x14ac:dyDescent="0.3"/>
  <cols>
    <col min="1" max="1" width="25.21875" style="174" customWidth="1"/>
    <col min="2" max="2" width="29.5546875" style="83" customWidth="1"/>
    <col min="3" max="3" width="56.21875" style="84" customWidth="1"/>
    <col min="4" max="5" width="11.77734375" style="138" customWidth="1"/>
    <col min="6" max="16384" width="9.21875" style="10"/>
  </cols>
  <sheetData>
    <row r="1" spans="1:5" s="468" customFormat="1" ht="27.75" customHeight="1" x14ac:dyDescent="0.4">
      <c r="A1" s="587" t="s">
        <v>4794</v>
      </c>
      <c r="B1" s="587"/>
      <c r="C1" s="587"/>
      <c r="D1" s="587"/>
      <c r="E1" s="587"/>
    </row>
    <row r="2" spans="1:5" ht="27.75" customHeight="1" x14ac:dyDescent="0.3">
      <c r="A2" s="589" t="s">
        <v>4101</v>
      </c>
      <c r="B2" s="589"/>
      <c r="C2" s="589"/>
      <c r="D2" s="589"/>
      <c r="E2" s="589"/>
    </row>
    <row r="3" spans="1:5" ht="47.25" customHeight="1" x14ac:dyDescent="0.3">
      <c r="A3" s="588" t="s">
        <v>4102</v>
      </c>
      <c r="B3" s="588"/>
      <c r="C3" s="588"/>
      <c r="D3" s="588"/>
      <c r="E3" s="588"/>
    </row>
    <row r="4" spans="1:5" s="161" customFormat="1" ht="118.5" customHeight="1" x14ac:dyDescent="0.3">
      <c r="A4" s="216" t="s">
        <v>797</v>
      </c>
      <c r="B4" s="237" t="s">
        <v>79</v>
      </c>
      <c r="C4" s="190" t="s">
        <v>80</v>
      </c>
      <c r="D4" s="190" t="s">
        <v>81</v>
      </c>
      <c r="E4" s="191" t="s">
        <v>82</v>
      </c>
    </row>
    <row r="5" spans="1:5" s="75" customFormat="1" ht="16.8" x14ac:dyDescent="0.3">
      <c r="A5" s="257" t="s">
        <v>2616</v>
      </c>
      <c r="B5" s="268" t="s">
        <v>2617</v>
      </c>
      <c r="C5" s="263" t="s">
        <v>2618</v>
      </c>
      <c r="D5" s="326">
        <v>2258</v>
      </c>
      <c r="E5" s="326">
        <v>1326</v>
      </c>
    </row>
    <row r="6" spans="1:5" s="75" customFormat="1" ht="16.8" x14ac:dyDescent="0.3">
      <c r="A6" s="257" t="s">
        <v>2619</v>
      </c>
      <c r="B6" s="268" t="s">
        <v>2620</v>
      </c>
      <c r="C6" s="263" t="s">
        <v>2621</v>
      </c>
      <c r="D6" s="326">
        <v>2957</v>
      </c>
      <c r="E6" s="326">
        <v>1737</v>
      </c>
    </row>
    <row r="7" spans="1:5" s="75" customFormat="1" ht="45.75" customHeight="1" x14ac:dyDescent="0.3">
      <c r="A7" s="224" t="s">
        <v>2622</v>
      </c>
      <c r="B7" s="187" t="s">
        <v>2623</v>
      </c>
      <c r="C7" s="182" t="s">
        <v>2624</v>
      </c>
      <c r="D7" s="404">
        <v>3463.95</v>
      </c>
      <c r="E7" s="243">
        <v>1949</v>
      </c>
    </row>
    <row r="8" spans="1:5" s="75" customFormat="1" ht="16.8" x14ac:dyDescent="0.3">
      <c r="A8" s="224" t="s">
        <v>2625</v>
      </c>
      <c r="B8" s="187" t="s">
        <v>2626</v>
      </c>
      <c r="C8" s="182" t="s">
        <v>2627</v>
      </c>
      <c r="D8" s="404">
        <v>4303.95</v>
      </c>
      <c r="E8" s="243">
        <v>2421</v>
      </c>
    </row>
    <row r="9" spans="1:5" s="75" customFormat="1" ht="16.8" x14ac:dyDescent="0.3">
      <c r="A9" s="224" t="s">
        <v>2628</v>
      </c>
      <c r="B9" s="187" t="s">
        <v>2629</v>
      </c>
      <c r="C9" s="182" t="s">
        <v>2630</v>
      </c>
      <c r="D9" s="404">
        <v>3778.95</v>
      </c>
      <c r="E9" s="243">
        <v>2130</v>
      </c>
    </row>
    <row r="10" spans="1:5" s="75" customFormat="1" ht="31.2" x14ac:dyDescent="0.3">
      <c r="A10" s="224" t="s">
        <v>2631</v>
      </c>
      <c r="B10" s="187" t="s">
        <v>2632</v>
      </c>
      <c r="C10" s="182" t="s">
        <v>2633</v>
      </c>
      <c r="D10" s="404">
        <v>4566.45</v>
      </c>
      <c r="E10" s="243">
        <v>2569</v>
      </c>
    </row>
    <row r="11" spans="1:5" s="75" customFormat="1" ht="16.8" x14ac:dyDescent="0.3">
      <c r="A11" s="224" t="s">
        <v>2634</v>
      </c>
      <c r="B11" s="187" t="s">
        <v>2635</v>
      </c>
      <c r="C11" s="182" t="s">
        <v>2636</v>
      </c>
      <c r="D11" s="404">
        <v>4881.45</v>
      </c>
      <c r="E11" s="243">
        <v>2746</v>
      </c>
    </row>
    <row r="12" spans="1:5" s="75" customFormat="1" ht="31.2" x14ac:dyDescent="0.3">
      <c r="A12" s="257" t="s">
        <v>2637</v>
      </c>
      <c r="B12" s="268" t="s">
        <v>2638</v>
      </c>
      <c r="C12" s="263" t="s">
        <v>2639</v>
      </c>
      <c r="D12" s="325">
        <v>4194.75</v>
      </c>
      <c r="E12" s="326">
        <v>2418</v>
      </c>
    </row>
    <row r="13" spans="1:5" s="75" customFormat="1" ht="31.2" x14ac:dyDescent="0.3">
      <c r="A13" s="224" t="s">
        <v>2640</v>
      </c>
      <c r="B13" s="187" t="s">
        <v>2641</v>
      </c>
      <c r="C13" s="182" t="s">
        <v>2642</v>
      </c>
      <c r="D13" s="404">
        <v>7923</v>
      </c>
      <c r="E13" s="243">
        <v>4457</v>
      </c>
    </row>
    <row r="14" spans="1:5" s="75" customFormat="1" ht="31.2" x14ac:dyDescent="0.3">
      <c r="A14" s="257" t="s">
        <v>2643</v>
      </c>
      <c r="B14" s="268" t="s">
        <v>2644</v>
      </c>
      <c r="C14" s="263" t="s">
        <v>2642</v>
      </c>
      <c r="D14" s="325">
        <v>5297.25</v>
      </c>
      <c r="E14" s="354">
        <v>3085</v>
      </c>
    </row>
    <row r="15" spans="1:5" s="75" customFormat="1" ht="31.2" x14ac:dyDescent="0.3">
      <c r="A15" s="224" t="s">
        <v>2645</v>
      </c>
      <c r="B15" s="187" t="s">
        <v>2646</v>
      </c>
      <c r="C15" s="182" t="s">
        <v>2647</v>
      </c>
      <c r="D15" s="404">
        <v>8972.25</v>
      </c>
      <c r="E15" s="242">
        <v>5050</v>
      </c>
    </row>
    <row r="16" spans="1:5" s="78" customFormat="1" ht="18" customHeight="1" x14ac:dyDescent="0.3">
      <c r="A16" s="476" t="s">
        <v>4103</v>
      </c>
      <c r="B16" s="477"/>
      <c r="C16" s="477"/>
      <c r="D16" s="477"/>
      <c r="E16" s="477"/>
    </row>
    <row r="17" spans="1:5" s="78" customFormat="1" ht="18" customHeight="1" thickBot="1" x14ac:dyDescent="0.35">
      <c r="A17" s="590" t="s">
        <v>4104</v>
      </c>
      <c r="B17" s="591"/>
      <c r="C17" s="591"/>
      <c r="D17" s="591"/>
      <c r="E17" s="591"/>
    </row>
    <row r="18" spans="1:5" s="75" customFormat="1" ht="46.8" x14ac:dyDescent="0.3">
      <c r="A18" s="411" t="s">
        <v>2648</v>
      </c>
      <c r="B18" s="306" t="s">
        <v>2649</v>
      </c>
      <c r="C18" s="412" t="s">
        <v>2650</v>
      </c>
      <c r="D18" s="421">
        <v>88.38</v>
      </c>
      <c r="E18" s="421">
        <v>54</v>
      </c>
    </row>
    <row r="19" spans="1:5" s="75" customFormat="1" ht="46.8" x14ac:dyDescent="0.3">
      <c r="A19" s="280" t="s">
        <v>2651</v>
      </c>
      <c r="B19" s="268" t="s">
        <v>2652</v>
      </c>
      <c r="C19" s="263" t="s">
        <v>4631</v>
      </c>
      <c r="D19" s="325">
        <v>74.239999999999995</v>
      </c>
      <c r="E19" s="325">
        <v>47</v>
      </c>
    </row>
    <row r="20" spans="1:5" s="75" customFormat="1" ht="49.5" customHeight="1" x14ac:dyDescent="0.3">
      <c r="A20" s="280" t="s">
        <v>2653</v>
      </c>
      <c r="B20" s="268" t="s">
        <v>2654</v>
      </c>
      <c r="C20" s="263" t="s">
        <v>4632</v>
      </c>
      <c r="D20" s="325">
        <v>58.08</v>
      </c>
      <c r="E20" s="325">
        <v>38</v>
      </c>
    </row>
    <row r="21" spans="1:5" s="75" customFormat="1" ht="31.2" x14ac:dyDescent="0.3">
      <c r="A21" s="401" t="s">
        <v>2655</v>
      </c>
      <c r="B21" s="187" t="s">
        <v>2656</v>
      </c>
      <c r="C21" s="182" t="s">
        <v>2657</v>
      </c>
      <c r="D21" s="404">
        <v>222.2</v>
      </c>
      <c r="E21" s="404">
        <v>134</v>
      </c>
    </row>
    <row r="22" spans="1:5" s="75" customFormat="1" ht="31.2" x14ac:dyDescent="0.3">
      <c r="A22" s="280" t="s">
        <v>2658</v>
      </c>
      <c r="B22" s="268" t="s">
        <v>2659</v>
      </c>
      <c r="C22" s="263" t="s">
        <v>4633</v>
      </c>
      <c r="D22" s="325">
        <v>272.7</v>
      </c>
      <c r="E22" s="325">
        <v>164</v>
      </c>
    </row>
    <row r="23" spans="1:5" s="75" customFormat="1" ht="46.8" x14ac:dyDescent="0.3">
      <c r="A23" s="280" t="s">
        <v>2660</v>
      </c>
      <c r="B23" s="268" t="s">
        <v>2661</v>
      </c>
      <c r="C23" s="263" t="s">
        <v>4634</v>
      </c>
      <c r="D23" s="325">
        <v>212.1</v>
      </c>
      <c r="E23" s="325">
        <v>128</v>
      </c>
    </row>
    <row r="24" spans="1:5" s="75" customFormat="1" ht="31.2" x14ac:dyDescent="0.3">
      <c r="A24" s="401" t="s">
        <v>2662</v>
      </c>
      <c r="B24" s="187" t="s">
        <v>2663</v>
      </c>
      <c r="C24" s="182" t="s">
        <v>4635</v>
      </c>
      <c r="D24" s="404">
        <v>61.11</v>
      </c>
      <c r="E24" s="404">
        <v>40</v>
      </c>
    </row>
    <row r="25" spans="1:5" s="75" customFormat="1" ht="31.2" x14ac:dyDescent="0.3">
      <c r="A25" s="280" t="s">
        <v>2664</v>
      </c>
      <c r="B25" s="268" t="s">
        <v>2665</v>
      </c>
      <c r="C25" s="263" t="s">
        <v>2666</v>
      </c>
      <c r="D25" s="325">
        <v>257.55</v>
      </c>
      <c r="E25" s="325">
        <v>155</v>
      </c>
    </row>
    <row r="26" spans="1:5" s="75" customFormat="1" ht="57.75" customHeight="1" x14ac:dyDescent="0.3">
      <c r="A26" s="401" t="s">
        <v>2667</v>
      </c>
      <c r="B26" s="187" t="s">
        <v>2668</v>
      </c>
      <c r="C26" s="182" t="s">
        <v>4636</v>
      </c>
      <c r="D26" s="404">
        <v>60.6</v>
      </c>
      <c r="E26" s="404">
        <v>41</v>
      </c>
    </row>
    <row r="27" spans="1:5" s="75" customFormat="1" ht="16.8" x14ac:dyDescent="0.3">
      <c r="A27" s="280" t="s">
        <v>2669</v>
      </c>
      <c r="B27" s="268" t="s">
        <v>2670</v>
      </c>
      <c r="C27" s="263" t="s">
        <v>2671</v>
      </c>
      <c r="D27" s="325">
        <v>151.5</v>
      </c>
      <c r="E27" s="325">
        <v>91</v>
      </c>
    </row>
    <row r="28" spans="1:5" s="75" customFormat="1" ht="31.2" x14ac:dyDescent="0.3">
      <c r="A28" s="280" t="s">
        <v>2672</v>
      </c>
      <c r="B28" s="268" t="s">
        <v>2673</v>
      </c>
      <c r="C28" s="263" t="s">
        <v>4637</v>
      </c>
      <c r="D28" s="325">
        <v>57.32</v>
      </c>
      <c r="E28" s="325">
        <v>37</v>
      </c>
    </row>
    <row r="29" spans="1:5" s="75" customFormat="1" ht="46.8" x14ac:dyDescent="0.3">
      <c r="A29" s="280" t="s">
        <v>2674</v>
      </c>
      <c r="B29" s="268" t="s">
        <v>2675</v>
      </c>
      <c r="C29" s="263" t="s">
        <v>4638</v>
      </c>
      <c r="D29" s="325">
        <v>163.41999999999999</v>
      </c>
      <c r="E29" s="325">
        <v>103</v>
      </c>
    </row>
    <row r="30" spans="1:5" ht="17.399999999999999" thickBot="1" x14ac:dyDescent="0.35">
      <c r="A30" s="293" t="s">
        <v>2676</v>
      </c>
      <c r="B30" s="272" t="s">
        <v>2677</v>
      </c>
      <c r="C30" s="274" t="s">
        <v>2678</v>
      </c>
      <c r="D30" s="358">
        <v>20.149999999999999</v>
      </c>
      <c r="E30" s="358">
        <v>13</v>
      </c>
    </row>
    <row r="31" spans="1:5" ht="58.5" customHeight="1" x14ac:dyDescent="0.3">
      <c r="B31" s="82"/>
      <c r="C31" s="77"/>
      <c r="D31" s="137"/>
      <c r="E31" s="137"/>
    </row>
    <row r="32" spans="1:5" ht="58.5" customHeight="1" x14ac:dyDescent="0.3">
      <c r="B32" s="82"/>
      <c r="C32" s="77"/>
      <c r="D32" s="137"/>
      <c r="E32" s="137"/>
    </row>
    <row r="33" spans="2:5" ht="45.75" customHeight="1" x14ac:dyDescent="0.3">
      <c r="B33" s="82"/>
      <c r="C33" s="77"/>
      <c r="D33" s="137"/>
      <c r="E33" s="137"/>
    </row>
    <row r="34" spans="2:5" ht="75" customHeight="1" x14ac:dyDescent="0.3">
      <c r="B34" s="82"/>
      <c r="C34" s="77"/>
      <c r="D34" s="137"/>
      <c r="E34" s="137"/>
    </row>
    <row r="35" spans="2:5" ht="44.25" customHeight="1" x14ac:dyDescent="0.3">
      <c r="B35" s="82"/>
      <c r="C35" s="77"/>
      <c r="D35" s="137"/>
      <c r="E35" s="137"/>
    </row>
    <row r="36" spans="2:5" ht="47.25" customHeight="1" x14ac:dyDescent="0.3">
      <c r="B36" s="82"/>
      <c r="C36" s="77"/>
      <c r="D36" s="137"/>
      <c r="E36" s="137"/>
    </row>
    <row r="37" spans="2:5" ht="55.5" customHeight="1" x14ac:dyDescent="0.3">
      <c r="B37" s="82"/>
      <c r="C37" s="77"/>
      <c r="D37" s="137"/>
      <c r="E37" s="137"/>
    </row>
    <row r="38" spans="2:5" ht="32.25" customHeight="1" x14ac:dyDescent="0.3">
      <c r="B38" s="82"/>
      <c r="C38" s="77"/>
      <c r="D38" s="137"/>
      <c r="E38" s="137"/>
    </row>
    <row r="39" spans="2:5" ht="32.25" customHeight="1" x14ac:dyDescent="0.3">
      <c r="B39" s="82"/>
      <c r="C39" s="77"/>
      <c r="D39" s="137"/>
      <c r="E39" s="137"/>
    </row>
    <row r="40" spans="2:5" ht="32.25" customHeight="1" x14ac:dyDescent="0.3">
      <c r="B40" s="82"/>
      <c r="C40" s="77"/>
      <c r="D40" s="137"/>
      <c r="E40" s="137"/>
    </row>
    <row r="41" spans="2:5" ht="32.25" customHeight="1" x14ac:dyDescent="0.3">
      <c r="B41" s="82"/>
      <c r="C41" s="77"/>
      <c r="D41" s="137"/>
      <c r="E41" s="137"/>
    </row>
    <row r="42" spans="2:5" ht="32.25" customHeight="1" x14ac:dyDescent="0.3">
      <c r="B42" s="82"/>
      <c r="C42" s="77"/>
      <c r="D42" s="137"/>
      <c r="E42" s="137"/>
    </row>
    <row r="43" spans="2:5" x14ac:dyDescent="0.3">
      <c r="B43" s="82"/>
      <c r="C43" s="77"/>
      <c r="D43" s="137"/>
      <c r="E43" s="137"/>
    </row>
    <row r="44" spans="2:5" x14ac:dyDescent="0.3">
      <c r="B44" s="82"/>
      <c r="C44" s="77"/>
      <c r="D44" s="137"/>
      <c r="E44" s="137"/>
    </row>
    <row r="45" spans="2:5" x14ac:dyDescent="0.3">
      <c r="B45" s="82"/>
      <c r="C45" s="77"/>
      <c r="D45" s="137"/>
      <c r="E45" s="137"/>
    </row>
    <row r="46" spans="2:5" x14ac:dyDescent="0.3">
      <c r="B46" s="82"/>
      <c r="C46" s="77"/>
      <c r="D46" s="137"/>
      <c r="E46" s="137"/>
    </row>
    <row r="47" spans="2:5" x14ac:dyDescent="0.3">
      <c r="B47" s="82"/>
      <c r="C47" s="77"/>
      <c r="D47" s="137"/>
      <c r="E47" s="137"/>
    </row>
    <row r="48" spans="2:5" x14ac:dyDescent="0.3">
      <c r="B48" s="82"/>
      <c r="C48" s="77"/>
      <c r="D48" s="137"/>
      <c r="E48" s="137"/>
    </row>
    <row r="49" spans="2:5" x14ac:dyDescent="0.3">
      <c r="B49" s="82"/>
      <c r="C49" s="77"/>
      <c r="D49" s="137"/>
      <c r="E49" s="137"/>
    </row>
    <row r="50" spans="2:5" x14ac:dyDescent="0.3">
      <c r="B50" s="82"/>
      <c r="C50" s="77"/>
      <c r="D50" s="137"/>
      <c r="E50" s="137"/>
    </row>
    <row r="51" spans="2:5" x14ac:dyDescent="0.3">
      <c r="B51" s="82"/>
      <c r="C51" s="77"/>
      <c r="D51" s="137"/>
      <c r="E51" s="137"/>
    </row>
    <row r="52" spans="2:5" x14ac:dyDescent="0.3">
      <c r="B52" s="82"/>
      <c r="C52" s="77"/>
      <c r="D52" s="137"/>
      <c r="E52" s="137"/>
    </row>
  </sheetData>
  <mergeCells count="5">
    <mergeCell ref="A1:E1"/>
    <mergeCell ref="A3:E3"/>
    <mergeCell ref="A16:E16"/>
    <mergeCell ref="A2:E2"/>
    <mergeCell ref="A17:E17"/>
  </mergeCells>
  <pageMargins left="0.7" right="0.7" top="0.75" bottom="0.75" header="0.3" footer="0.3"/>
  <pageSetup scale="72" fitToHeight="0" orientation="landscape" r:id="rId1"/>
  <headerFooter>
    <oddHeader>&amp;R&amp;A</oddHeader>
    <oddFooter>&amp;C&amp;A
Pricing is Subject to Change - All Pricing Effective Jamuary 8, 2021</oddFooter>
  </headerFooter>
  <rowBreaks count="1" manualBreakCount="1">
    <brk id="1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G64"/>
  <sheetViews>
    <sheetView zoomScale="85" zoomScaleNormal="85" zoomScaleSheetLayoutView="100" workbookViewId="0">
      <selection activeCell="H4" sqref="H4"/>
    </sheetView>
  </sheetViews>
  <sheetFormatPr defaultRowHeight="14.4" x14ac:dyDescent="0.3"/>
  <cols>
    <col min="1" max="1" width="43.21875" style="29" bestFit="1" customWidth="1"/>
    <col min="2" max="2" width="34.44140625" style="29" bestFit="1" customWidth="1"/>
    <col min="3" max="3" width="50.5546875" style="180" customWidth="1"/>
    <col min="4" max="4" width="12.44140625" style="177" customWidth="1"/>
    <col min="5" max="5" width="9.77734375" style="178" bestFit="1" customWidth="1"/>
  </cols>
  <sheetData>
    <row r="1" spans="1:7" s="6" customFormat="1" ht="42.75" customHeight="1" x14ac:dyDescent="0.4">
      <c r="A1" s="592" t="s">
        <v>4795</v>
      </c>
      <c r="B1" s="592"/>
      <c r="C1" s="592"/>
      <c r="D1" s="592"/>
      <c r="E1" s="592"/>
    </row>
    <row r="2" spans="1:7" ht="57.75" customHeight="1" x14ac:dyDescent="0.3">
      <c r="A2" s="593" t="s">
        <v>4163</v>
      </c>
      <c r="B2" s="593"/>
      <c r="C2" s="593"/>
      <c r="D2" s="593"/>
      <c r="E2" s="593"/>
      <c r="F2" s="200"/>
      <c r="G2" s="200"/>
    </row>
    <row r="3" spans="1:7" ht="60" customHeight="1" x14ac:dyDescent="0.3">
      <c r="A3" s="204" t="s">
        <v>797</v>
      </c>
      <c r="B3" s="244" t="s">
        <v>79</v>
      </c>
      <c r="C3" s="206" t="s">
        <v>80</v>
      </c>
      <c r="D3" s="190" t="s">
        <v>81</v>
      </c>
      <c r="E3" s="191" t="s">
        <v>82</v>
      </c>
    </row>
    <row r="4" spans="1:7" ht="46.8" x14ac:dyDescent="0.3">
      <c r="A4" s="364" t="s">
        <v>798</v>
      </c>
      <c r="B4" s="364" t="s">
        <v>486</v>
      </c>
      <c r="C4" s="297" t="s">
        <v>3509</v>
      </c>
      <c r="D4" s="298">
        <v>300</v>
      </c>
      <c r="E4" s="298">
        <v>200</v>
      </c>
    </row>
    <row r="5" spans="1:7" ht="31.2" x14ac:dyDescent="0.3">
      <c r="A5" s="364" t="s">
        <v>799</v>
      </c>
      <c r="B5" s="364" t="s">
        <v>486</v>
      </c>
      <c r="C5" s="297" t="s">
        <v>3510</v>
      </c>
      <c r="D5" s="299">
        <v>3</v>
      </c>
      <c r="E5" s="299">
        <v>2</v>
      </c>
    </row>
    <row r="6" spans="1:7" s="4" customFormat="1" ht="60.75" customHeight="1" x14ac:dyDescent="0.3">
      <c r="A6" s="469" t="s">
        <v>3545</v>
      </c>
      <c r="B6" s="364" t="s">
        <v>486</v>
      </c>
      <c r="C6" s="263" t="s">
        <v>3546</v>
      </c>
      <c r="D6" s="326">
        <v>900</v>
      </c>
      <c r="E6" s="326">
        <v>480</v>
      </c>
    </row>
    <row r="7" spans="1:7" s="4" customFormat="1" ht="31.2" x14ac:dyDescent="0.3">
      <c r="A7" s="469" t="s">
        <v>3547</v>
      </c>
      <c r="B7" s="364" t="s">
        <v>486</v>
      </c>
      <c r="C7" s="263" t="s">
        <v>4105</v>
      </c>
      <c r="D7" s="326">
        <v>9</v>
      </c>
      <c r="E7" s="326">
        <v>5</v>
      </c>
    </row>
    <row r="8" spans="1:7" ht="35.549999999999997" customHeight="1" x14ac:dyDescent="0.3">
      <c r="A8" s="478" t="s">
        <v>2679</v>
      </c>
      <c r="B8" s="479"/>
      <c r="C8" s="479"/>
      <c r="D8" s="479"/>
      <c r="E8" s="479"/>
    </row>
    <row r="9" spans="1:7" ht="54.75" customHeight="1" x14ac:dyDescent="0.3">
      <c r="A9" s="204" t="s">
        <v>797</v>
      </c>
      <c r="B9" s="244" t="s">
        <v>79</v>
      </c>
      <c r="C9" s="206" t="s">
        <v>80</v>
      </c>
      <c r="D9" s="190" t="s">
        <v>81</v>
      </c>
      <c r="E9" s="191" t="s">
        <v>82</v>
      </c>
    </row>
    <row r="10" spans="1:7" ht="16.8" x14ac:dyDescent="0.3">
      <c r="A10" s="224" t="s">
        <v>2680</v>
      </c>
      <c r="B10" s="245" t="s">
        <v>486</v>
      </c>
      <c r="C10" s="220" t="s">
        <v>2681</v>
      </c>
      <c r="D10" s="417">
        <v>491</v>
      </c>
      <c r="E10" s="417">
        <v>295</v>
      </c>
    </row>
    <row r="11" spans="1:7" ht="16.8" x14ac:dyDescent="0.3">
      <c r="A11" s="257" t="s">
        <v>2682</v>
      </c>
      <c r="B11" s="364" t="s">
        <v>486</v>
      </c>
      <c r="C11" s="355" t="s">
        <v>2683</v>
      </c>
      <c r="D11" s="418">
        <v>382</v>
      </c>
      <c r="E11" s="418">
        <v>230</v>
      </c>
    </row>
    <row r="12" spans="1:7" ht="16.8" x14ac:dyDescent="0.3">
      <c r="A12" s="257" t="s">
        <v>2684</v>
      </c>
      <c r="B12" s="364" t="s">
        <v>486</v>
      </c>
      <c r="C12" s="355" t="s">
        <v>2685</v>
      </c>
      <c r="D12" s="418">
        <v>273</v>
      </c>
      <c r="E12" s="418">
        <v>164</v>
      </c>
    </row>
    <row r="13" spans="1:7" ht="16.8" x14ac:dyDescent="0.3">
      <c r="A13" s="257" t="s">
        <v>2686</v>
      </c>
      <c r="B13" s="364" t="s">
        <v>486</v>
      </c>
      <c r="C13" s="355" t="s">
        <v>2687</v>
      </c>
      <c r="D13" s="418">
        <v>491</v>
      </c>
      <c r="E13" s="418">
        <v>295</v>
      </c>
    </row>
    <row r="14" spans="1:7" ht="16.8" x14ac:dyDescent="0.3">
      <c r="A14" s="257" t="s">
        <v>2688</v>
      </c>
      <c r="B14" s="364" t="s">
        <v>486</v>
      </c>
      <c r="C14" s="355" t="s">
        <v>2689</v>
      </c>
      <c r="D14" s="418">
        <v>600</v>
      </c>
      <c r="E14" s="418">
        <v>360</v>
      </c>
    </row>
    <row r="15" spans="1:7" ht="16.8" x14ac:dyDescent="0.3">
      <c r="A15" s="257" t="s">
        <v>2690</v>
      </c>
      <c r="B15" s="364" t="s">
        <v>486</v>
      </c>
      <c r="C15" s="355" t="s">
        <v>2691</v>
      </c>
      <c r="D15" s="418">
        <v>53</v>
      </c>
      <c r="E15" s="418">
        <v>32</v>
      </c>
    </row>
    <row r="16" spans="1:7" ht="46.8" x14ac:dyDescent="0.3">
      <c r="A16" s="227" t="s">
        <v>4106</v>
      </c>
      <c r="B16" s="245" t="s">
        <v>486</v>
      </c>
      <c r="C16" s="209" t="s">
        <v>4111</v>
      </c>
      <c r="D16" s="419">
        <v>625</v>
      </c>
      <c r="E16" s="419">
        <f>D16*0.5*0.9/0.75</f>
        <v>375</v>
      </c>
    </row>
    <row r="17" spans="1:5" ht="46.8" x14ac:dyDescent="0.3">
      <c r="A17" s="227" t="s">
        <v>4107</v>
      </c>
      <c r="B17" s="245" t="s">
        <v>486</v>
      </c>
      <c r="C17" s="209" t="s">
        <v>4112</v>
      </c>
      <c r="D17" s="419">
        <v>625</v>
      </c>
      <c r="E17" s="419">
        <f t="shared" ref="E17:E20" si="0">D17*0.5*0.9/0.75</f>
        <v>375</v>
      </c>
    </row>
    <row r="18" spans="1:5" ht="31.2" x14ac:dyDescent="0.3">
      <c r="A18" s="227" t="s">
        <v>4108</v>
      </c>
      <c r="B18" s="245" t="s">
        <v>486</v>
      </c>
      <c r="C18" s="209" t="s">
        <v>4113</v>
      </c>
      <c r="D18" s="419">
        <v>699</v>
      </c>
      <c r="E18" s="419">
        <f t="shared" si="0"/>
        <v>419.40000000000003</v>
      </c>
    </row>
    <row r="19" spans="1:5" ht="31.2" x14ac:dyDescent="0.3">
      <c r="A19" s="227" t="s">
        <v>4109</v>
      </c>
      <c r="B19" s="245" t="s">
        <v>486</v>
      </c>
      <c r="C19" s="209" t="s">
        <v>4114</v>
      </c>
      <c r="D19" s="419">
        <v>499</v>
      </c>
      <c r="E19" s="419">
        <f t="shared" si="0"/>
        <v>299.40000000000003</v>
      </c>
    </row>
    <row r="20" spans="1:5" ht="31.2" x14ac:dyDescent="0.3">
      <c r="A20" s="227" t="s">
        <v>4110</v>
      </c>
      <c r="B20" s="245" t="s">
        <v>486</v>
      </c>
      <c r="C20" s="209" t="s">
        <v>4115</v>
      </c>
      <c r="D20" s="419">
        <v>999</v>
      </c>
      <c r="E20" s="419">
        <f t="shared" si="0"/>
        <v>599.4</v>
      </c>
    </row>
    <row r="21" spans="1:5" ht="24.75" customHeight="1" x14ac:dyDescent="0.3">
      <c r="A21" s="478" t="s">
        <v>4116</v>
      </c>
      <c r="B21" s="479"/>
      <c r="C21" s="479"/>
      <c r="D21" s="479"/>
      <c r="E21" s="479"/>
    </row>
    <row r="22" spans="1:5" ht="24.75" customHeight="1" x14ac:dyDescent="0.3">
      <c r="A22" s="478" t="s">
        <v>2692</v>
      </c>
      <c r="B22" s="479"/>
      <c r="C22" s="479"/>
      <c r="D22" s="479"/>
      <c r="E22" s="479"/>
    </row>
    <row r="23" spans="1:5" s="179" customFormat="1" ht="31.2" x14ac:dyDescent="0.3">
      <c r="A23" s="265" t="s">
        <v>2693</v>
      </c>
      <c r="B23" s="364" t="s">
        <v>486</v>
      </c>
      <c r="C23" s="351" t="s">
        <v>2694</v>
      </c>
      <c r="D23" s="420">
        <v>1340</v>
      </c>
      <c r="E23" s="420">
        <v>679</v>
      </c>
    </row>
    <row r="24" spans="1:5" ht="61.5" customHeight="1" x14ac:dyDescent="0.3">
      <c r="A24" s="257" t="s">
        <v>2695</v>
      </c>
      <c r="B24" s="364" t="s">
        <v>486</v>
      </c>
      <c r="C24" s="355" t="s">
        <v>4162</v>
      </c>
      <c r="D24" s="418">
        <v>1253</v>
      </c>
      <c r="E24" s="418">
        <v>635</v>
      </c>
    </row>
    <row r="25" spans="1:5" ht="62.4" x14ac:dyDescent="0.3">
      <c r="A25" s="257" t="s">
        <v>2696</v>
      </c>
      <c r="B25" s="364" t="s">
        <v>486</v>
      </c>
      <c r="C25" s="355" t="s">
        <v>2697</v>
      </c>
      <c r="D25" s="418">
        <v>1340</v>
      </c>
      <c r="E25" s="418">
        <v>679</v>
      </c>
    </row>
    <row r="26" spans="1:5" ht="46.8" x14ac:dyDescent="0.3">
      <c r="A26" s="257" t="s">
        <v>2698</v>
      </c>
      <c r="B26" s="364" t="s">
        <v>486</v>
      </c>
      <c r="C26" s="355" t="s">
        <v>2699</v>
      </c>
      <c r="D26" s="418">
        <v>1473</v>
      </c>
      <c r="E26" s="418">
        <v>746</v>
      </c>
    </row>
    <row r="27" spans="1:5" ht="46.8" x14ac:dyDescent="0.3">
      <c r="A27" s="257" t="s">
        <v>2700</v>
      </c>
      <c r="B27" s="364" t="s">
        <v>486</v>
      </c>
      <c r="C27" s="355" t="s">
        <v>2701</v>
      </c>
      <c r="D27" s="418">
        <v>1386</v>
      </c>
      <c r="E27" s="418">
        <v>702</v>
      </c>
    </row>
    <row r="28" spans="1:5" ht="62.4" x14ac:dyDescent="0.3">
      <c r="A28" s="257" t="s">
        <v>2702</v>
      </c>
      <c r="B28" s="364" t="s">
        <v>486</v>
      </c>
      <c r="C28" s="355" t="s">
        <v>2703</v>
      </c>
      <c r="D28" s="418">
        <v>1473</v>
      </c>
      <c r="E28" s="418">
        <v>746</v>
      </c>
    </row>
    <row r="29" spans="1:5" ht="24.75" customHeight="1" x14ac:dyDescent="0.3">
      <c r="A29" s="478" t="s">
        <v>2704</v>
      </c>
      <c r="B29" s="479"/>
      <c r="C29" s="479"/>
      <c r="D29" s="479"/>
      <c r="E29" s="479"/>
    </row>
    <row r="30" spans="1:5" ht="46.8" x14ac:dyDescent="0.3">
      <c r="A30" s="257" t="s">
        <v>2705</v>
      </c>
      <c r="B30" s="364" t="s">
        <v>486</v>
      </c>
      <c r="C30" s="355" t="s">
        <v>2706</v>
      </c>
      <c r="D30" s="298">
        <v>1381</v>
      </c>
      <c r="E30" s="298">
        <v>700</v>
      </c>
    </row>
    <row r="31" spans="1:5" ht="46.8" x14ac:dyDescent="0.3">
      <c r="A31" s="257" t="s">
        <v>2707</v>
      </c>
      <c r="B31" s="364" t="s">
        <v>486</v>
      </c>
      <c r="C31" s="355" t="s">
        <v>2708</v>
      </c>
      <c r="D31" s="298">
        <v>1292</v>
      </c>
      <c r="E31" s="298">
        <v>655</v>
      </c>
    </row>
    <row r="32" spans="1:5" ht="62.4" x14ac:dyDescent="0.3">
      <c r="A32" s="257" t="s">
        <v>2709</v>
      </c>
      <c r="B32" s="364" t="s">
        <v>486</v>
      </c>
      <c r="C32" s="355" t="s">
        <v>2710</v>
      </c>
      <c r="D32" s="298">
        <v>1381</v>
      </c>
      <c r="E32" s="298">
        <v>700</v>
      </c>
    </row>
    <row r="33" spans="1:6" ht="46.8" x14ac:dyDescent="0.3">
      <c r="A33" s="257" t="s">
        <v>2711</v>
      </c>
      <c r="B33" s="364" t="s">
        <v>486</v>
      </c>
      <c r="C33" s="355" t="s">
        <v>2712</v>
      </c>
      <c r="D33" s="298">
        <v>1514</v>
      </c>
      <c r="E33" s="298">
        <v>767</v>
      </c>
    </row>
    <row r="34" spans="1:6" ht="46.8" x14ac:dyDescent="0.3">
      <c r="A34" s="257" t="s">
        <v>2713</v>
      </c>
      <c r="B34" s="364" t="s">
        <v>486</v>
      </c>
      <c r="C34" s="355" t="s">
        <v>2714</v>
      </c>
      <c r="D34" s="298">
        <v>1425</v>
      </c>
      <c r="E34" s="298">
        <v>722</v>
      </c>
    </row>
    <row r="35" spans="1:6" ht="78" x14ac:dyDescent="0.3">
      <c r="A35" s="257" t="s">
        <v>2715</v>
      </c>
      <c r="B35" s="364" t="s">
        <v>486</v>
      </c>
      <c r="C35" s="355" t="s">
        <v>2716</v>
      </c>
      <c r="D35" s="298">
        <v>1514</v>
      </c>
      <c r="E35" s="298">
        <v>767</v>
      </c>
    </row>
    <row r="36" spans="1:6" ht="46.8" x14ac:dyDescent="0.3">
      <c r="A36" s="257" t="s">
        <v>2717</v>
      </c>
      <c r="B36" s="364" t="s">
        <v>486</v>
      </c>
      <c r="C36" s="355" t="s">
        <v>2718</v>
      </c>
      <c r="D36" s="298">
        <v>1342</v>
      </c>
      <c r="E36" s="298">
        <v>680</v>
      </c>
    </row>
    <row r="37" spans="1:6" ht="46.8" x14ac:dyDescent="0.3">
      <c r="A37" s="257" t="s">
        <v>2719</v>
      </c>
      <c r="B37" s="364" t="s">
        <v>486</v>
      </c>
      <c r="C37" s="355" t="s">
        <v>2720</v>
      </c>
      <c r="D37" s="298">
        <v>1253</v>
      </c>
      <c r="E37" s="298">
        <v>635</v>
      </c>
    </row>
    <row r="38" spans="1:6" ht="62.4" x14ac:dyDescent="0.3">
      <c r="A38" s="257" t="s">
        <v>2721</v>
      </c>
      <c r="B38" s="364" t="s">
        <v>486</v>
      </c>
      <c r="C38" s="355" t="s">
        <v>2722</v>
      </c>
      <c r="D38" s="298">
        <v>1342</v>
      </c>
      <c r="E38" s="298">
        <v>680</v>
      </c>
    </row>
    <row r="39" spans="1:6" ht="46.8" x14ac:dyDescent="0.3">
      <c r="A39" s="257" t="s">
        <v>2723</v>
      </c>
      <c r="B39" s="364" t="s">
        <v>486</v>
      </c>
      <c r="C39" s="355" t="s">
        <v>2724</v>
      </c>
      <c r="D39" s="298">
        <v>1475</v>
      </c>
      <c r="E39" s="298">
        <v>747</v>
      </c>
      <c r="F39" s="17"/>
    </row>
    <row r="40" spans="1:6" ht="46.8" x14ac:dyDescent="0.3">
      <c r="A40" s="257" t="s">
        <v>2725</v>
      </c>
      <c r="B40" s="364" t="s">
        <v>486</v>
      </c>
      <c r="C40" s="355" t="s">
        <v>2726</v>
      </c>
      <c r="D40" s="298">
        <v>1386</v>
      </c>
      <c r="E40" s="298">
        <v>702</v>
      </c>
    </row>
    <row r="41" spans="1:6" ht="78" x14ac:dyDescent="0.3">
      <c r="A41" s="257" t="s">
        <v>2721</v>
      </c>
      <c r="B41" s="364" t="s">
        <v>486</v>
      </c>
      <c r="C41" s="355" t="s">
        <v>2727</v>
      </c>
      <c r="D41" s="298">
        <v>1475</v>
      </c>
      <c r="E41" s="298">
        <v>747</v>
      </c>
    </row>
    <row r="42" spans="1:6" ht="31.2" x14ac:dyDescent="0.3">
      <c r="A42" s="227" t="s">
        <v>4117</v>
      </c>
      <c r="B42" s="245" t="s">
        <v>486</v>
      </c>
      <c r="C42" s="209" t="s">
        <v>4139</v>
      </c>
      <c r="D42" s="246">
        <v>1411</v>
      </c>
      <c r="E42" s="246">
        <f>D42*0.5*0.76/0.75</f>
        <v>714.90666666666664</v>
      </c>
    </row>
    <row r="43" spans="1:6" ht="31.2" x14ac:dyDescent="0.3">
      <c r="A43" s="227" t="s">
        <v>2717</v>
      </c>
      <c r="B43" s="245" t="s">
        <v>486</v>
      </c>
      <c r="C43" s="209" t="s">
        <v>4140</v>
      </c>
      <c r="D43" s="246">
        <v>1371</v>
      </c>
      <c r="E43" s="246">
        <f t="shared" ref="E43:E64" si="1">D43*0.5*0.76/0.75</f>
        <v>694.64</v>
      </c>
    </row>
    <row r="44" spans="1:6" ht="31.2" x14ac:dyDescent="0.3">
      <c r="A44" s="227" t="s">
        <v>4118</v>
      </c>
      <c r="B44" s="245" t="s">
        <v>486</v>
      </c>
      <c r="C44" s="209" t="s">
        <v>4141</v>
      </c>
      <c r="D44" s="246">
        <v>2822</v>
      </c>
      <c r="E44" s="246">
        <f t="shared" si="1"/>
        <v>1429.8133333333333</v>
      </c>
    </row>
    <row r="45" spans="1:6" ht="31.2" x14ac:dyDescent="0.3">
      <c r="A45" s="227" t="s">
        <v>4119</v>
      </c>
      <c r="B45" s="245" t="s">
        <v>486</v>
      </c>
      <c r="C45" s="209" t="s">
        <v>4142</v>
      </c>
      <c r="D45" s="246">
        <v>3413</v>
      </c>
      <c r="E45" s="246">
        <f t="shared" si="1"/>
        <v>1729.2533333333333</v>
      </c>
    </row>
    <row r="46" spans="1:6" ht="31.2" x14ac:dyDescent="0.3">
      <c r="A46" s="227" t="s">
        <v>4120</v>
      </c>
      <c r="B46" s="245" t="s">
        <v>486</v>
      </c>
      <c r="C46" s="209" t="s">
        <v>4143</v>
      </c>
      <c r="D46" s="246">
        <v>1360</v>
      </c>
      <c r="E46" s="246">
        <f t="shared" si="1"/>
        <v>689.06666666666661</v>
      </c>
    </row>
    <row r="47" spans="1:6" ht="31.2" x14ac:dyDescent="0.3">
      <c r="A47" s="227" t="s">
        <v>4121</v>
      </c>
      <c r="B47" s="245" t="s">
        <v>486</v>
      </c>
      <c r="C47" s="209" t="s">
        <v>4144</v>
      </c>
      <c r="D47" s="246">
        <v>1411</v>
      </c>
      <c r="E47" s="246">
        <f t="shared" si="1"/>
        <v>714.90666666666664</v>
      </c>
    </row>
    <row r="48" spans="1:6" ht="31.2" x14ac:dyDescent="0.3">
      <c r="A48" s="227" t="s">
        <v>4122</v>
      </c>
      <c r="B48" s="245" t="s">
        <v>486</v>
      </c>
      <c r="C48" s="209" t="s">
        <v>4145</v>
      </c>
      <c r="D48" s="246">
        <v>1371</v>
      </c>
      <c r="E48" s="246">
        <f t="shared" si="1"/>
        <v>694.64</v>
      </c>
    </row>
    <row r="49" spans="1:5" ht="31.2" x14ac:dyDescent="0.3">
      <c r="A49" s="227" t="s">
        <v>4123</v>
      </c>
      <c r="B49" s="245" t="s">
        <v>486</v>
      </c>
      <c r="C49" s="209" t="s">
        <v>4146</v>
      </c>
      <c r="D49" s="246">
        <v>2906</v>
      </c>
      <c r="E49" s="246">
        <f t="shared" si="1"/>
        <v>1472.3733333333332</v>
      </c>
    </row>
    <row r="50" spans="1:5" ht="31.2" x14ac:dyDescent="0.3">
      <c r="A50" s="227" t="s">
        <v>4124</v>
      </c>
      <c r="B50" s="245" t="s">
        <v>486</v>
      </c>
      <c r="C50" s="209" t="s">
        <v>4147</v>
      </c>
      <c r="D50" s="246">
        <v>3359</v>
      </c>
      <c r="E50" s="246">
        <f t="shared" si="1"/>
        <v>1701.8933333333334</v>
      </c>
    </row>
    <row r="51" spans="1:5" ht="31.2" x14ac:dyDescent="0.3">
      <c r="A51" s="227" t="s">
        <v>4125</v>
      </c>
      <c r="B51" s="245" t="s">
        <v>486</v>
      </c>
      <c r="C51" s="209" t="s">
        <v>4148</v>
      </c>
      <c r="D51" s="246">
        <v>2067</v>
      </c>
      <c r="E51" s="246">
        <f t="shared" si="1"/>
        <v>1047.28</v>
      </c>
    </row>
    <row r="52" spans="1:5" ht="31.2" x14ac:dyDescent="0.3">
      <c r="A52" s="227" t="s">
        <v>4126</v>
      </c>
      <c r="B52" s="245" t="s">
        <v>486</v>
      </c>
      <c r="C52" s="209" t="s">
        <v>4149</v>
      </c>
      <c r="D52" s="246">
        <v>1942</v>
      </c>
      <c r="E52" s="246">
        <f t="shared" si="1"/>
        <v>983.94666666666672</v>
      </c>
    </row>
    <row r="53" spans="1:5" ht="31.2" x14ac:dyDescent="0.3">
      <c r="A53" s="227" t="s">
        <v>4127</v>
      </c>
      <c r="B53" s="245" t="s">
        <v>486</v>
      </c>
      <c r="C53" s="209" t="s">
        <v>4150</v>
      </c>
      <c r="D53" s="246">
        <v>2279</v>
      </c>
      <c r="E53" s="246">
        <f t="shared" si="1"/>
        <v>1154.6933333333334</v>
      </c>
    </row>
    <row r="54" spans="1:5" ht="31.2" x14ac:dyDescent="0.3">
      <c r="A54" s="227" t="s">
        <v>4128</v>
      </c>
      <c r="B54" s="245" t="s">
        <v>486</v>
      </c>
      <c r="C54" s="209" t="s">
        <v>4151</v>
      </c>
      <c r="D54" s="246">
        <v>2256</v>
      </c>
      <c r="E54" s="246">
        <f t="shared" si="1"/>
        <v>1143.04</v>
      </c>
    </row>
    <row r="55" spans="1:5" ht="31.2" x14ac:dyDescent="0.3">
      <c r="A55" s="227" t="s">
        <v>4129</v>
      </c>
      <c r="B55" s="245" t="s">
        <v>486</v>
      </c>
      <c r="C55" s="209" t="s">
        <v>4152</v>
      </c>
      <c r="D55" s="246">
        <v>2154</v>
      </c>
      <c r="E55" s="246">
        <f t="shared" si="1"/>
        <v>1091.3599999999999</v>
      </c>
    </row>
    <row r="56" spans="1:5" ht="31.2" x14ac:dyDescent="0.3">
      <c r="A56" s="228" t="s">
        <v>4130</v>
      </c>
      <c r="B56" s="245" t="s">
        <v>486</v>
      </c>
      <c r="C56" s="226" t="s">
        <v>4153</v>
      </c>
      <c r="D56" s="250">
        <v>2131</v>
      </c>
      <c r="E56" s="246">
        <f t="shared" si="1"/>
        <v>1079.7066666666667</v>
      </c>
    </row>
    <row r="57" spans="1:5" ht="31.2" x14ac:dyDescent="0.3">
      <c r="A57" s="227" t="s">
        <v>4131</v>
      </c>
      <c r="B57" s="245" t="s">
        <v>486</v>
      </c>
      <c r="C57" s="209" t="s">
        <v>4154</v>
      </c>
      <c r="D57" s="246">
        <v>3203</v>
      </c>
      <c r="E57" s="246">
        <f t="shared" si="1"/>
        <v>1622.8533333333335</v>
      </c>
    </row>
    <row r="58" spans="1:5" ht="31.2" x14ac:dyDescent="0.3">
      <c r="A58" s="227" t="s">
        <v>4132</v>
      </c>
      <c r="B58" s="245" t="s">
        <v>486</v>
      </c>
      <c r="C58" s="209" t="s">
        <v>4155</v>
      </c>
      <c r="D58" s="246">
        <v>3078</v>
      </c>
      <c r="E58" s="246">
        <f t="shared" si="1"/>
        <v>1559.5200000000002</v>
      </c>
    </row>
    <row r="59" spans="1:5" ht="31.2" x14ac:dyDescent="0.3">
      <c r="A59" s="227" t="s">
        <v>4133</v>
      </c>
      <c r="B59" s="245" t="s">
        <v>486</v>
      </c>
      <c r="C59" s="209" t="s">
        <v>4156</v>
      </c>
      <c r="D59" s="246">
        <v>3467</v>
      </c>
      <c r="E59" s="246">
        <f t="shared" si="1"/>
        <v>1756.6133333333335</v>
      </c>
    </row>
    <row r="60" spans="1:5" ht="31.2" x14ac:dyDescent="0.3">
      <c r="A60" s="227" t="s">
        <v>4134</v>
      </c>
      <c r="B60" s="245" t="s">
        <v>486</v>
      </c>
      <c r="C60" s="209" t="s">
        <v>4157</v>
      </c>
      <c r="D60" s="246">
        <v>3342</v>
      </c>
      <c r="E60" s="246">
        <f t="shared" si="1"/>
        <v>1693.28</v>
      </c>
    </row>
    <row r="61" spans="1:5" ht="31.2" x14ac:dyDescent="0.3">
      <c r="A61" s="227" t="s">
        <v>4135</v>
      </c>
      <c r="B61" s="245" t="s">
        <v>486</v>
      </c>
      <c r="C61" s="209" t="s">
        <v>4158</v>
      </c>
      <c r="D61" s="246">
        <v>1697</v>
      </c>
      <c r="E61" s="246">
        <f t="shared" si="1"/>
        <v>859.81333333333339</v>
      </c>
    </row>
    <row r="62" spans="1:5" ht="31.2" x14ac:dyDescent="0.3">
      <c r="A62" s="227" t="s">
        <v>4136</v>
      </c>
      <c r="B62" s="245" t="s">
        <v>486</v>
      </c>
      <c r="C62" s="209" t="s">
        <v>4159</v>
      </c>
      <c r="D62" s="246">
        <v>1891</v>
      </c>
      <c r="E62" s="246">
        <f t="shared" si="1"/>
        <v>958.10666666666668</v>
      </c>
    </row>
    <row r="63" spans="1:5" ht="31.2" x14ac:dyDescent="0.3">
      <c r="A63" s="227" t="s">
        <v>4137</v>
      </c>
      <c r="B63" s="245" t="s">
        <v>486</v>
      </c>
      <c r="C63" s="209" t="s">
        <v>4160</v>
      </c>
      <c r="D63" s="246">
        <v>1697</v>
      </c>
      <c r="E63" s="246">
        <f t="shared" si="1"/>
        <v>859.81333333333339</v>
      </c>
    </row>
    <row r="64" spans="1:5" ht="31.8" thickBot="1" x14ac:dyDescent="0.35">
      <c r="A64" s="248" t="s">
        <v>4138</v>
      </c>
      <c r="B64" s="247" t="s">
        <v>486</v>
      </c>
      <c r="C64" s="249" t="s">
        <v>4161</v>
      </c>
      <c r="D64" s="251">
        <v>1891</v>
      </c>
      <c r="E64" s="251">
        <f t="shared" si="1"/>
        <v>958.10666666666668</v>
      </c>
    </row>
  </sheetData>
  <mergeCells count="6">
    <mergeCell ref="A1:E1"/>
    <mergeCell ref="A8:E8"/>
    <mergeCell ref="A21:E21"/>
    <mergeCell ref="A29:E29"/>
    <mergeCell ref="A22:E22"/>
    <mergeCell ref="A2:E2"/>
  </mergeCells>
  <pageMargins left="0.7" right="0.7" top="0.75" bottom="0.75" header="0.3" footer="0.3"/>
  <pageSetup scale="68" fitToHeight="0" orientation="landscape" r:id="rId1"/>
  <headerFooter>
    <oddHeader>&amp;R&amp;A</oddHeader>
    <oddFooter>&amp;C&amp;A
Pricing is Subject to Change - All Pricing Effective Jamuary 8, 2021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131"/>
  <sheetViews>
    <sheetView topLeftCell="C1" zoomScale="115" zoomScaleNormal="115" zoomScaleSheetLayoutView="100" workbookViewId="0">
      <selection activeCell="H4" sqref="H4"/>
    </sheetView>
  </sheetViews>
  <sheetFormatPr defaultRowHeight="18" x14ac:dyDescent="0.3"/>
  <cols>
    <col min="1" max="1" width="63" style="150" bestFit="1" customWidth="1"/>
    <col min="2" max="2" width="31.21875" style="150" bestFit="1" customWidth="1"/>
    <col min="3" max="3" width="28.5546875" style="29" customWidth="1"/>
    <col min="4" max="4" width="49.21875" style="12" customWidth="1"/>
    <col min="5" max="5" width="13.21875" style="134" customWidth="1"/>
    <col min="6" max="6" width="12.44140625" style="134" customWidth="1"/>
  </cols>
  <sheetData>
    <row r="1" spans="1:8" s="6" customFormat="1" ht="36" customHeight="1" x14ac:dyDescent="0.4">
      <c r="A1" s="602" t="s">
        <v>4796</v>
      </c>
      <c r="B1" s="603"/>
      <c r="C1" s="603"/>
      <c r="D1" s="603"/>
      <c r="E1" s="603"/>
      <c r="F1" s="603"/>
    </row>
    <row r="2" spans="1:8" s="4" customFormat="1" ht="63.75" customHeight="1" x14ac:dyDescent="0.3">
      <c r="A2" s="604" t="s">
        <v>4164</v>
      </c>
      <c r="B2" s="605"/>
      <c r="C2" s="605"/>
      <c r="D2" s="605"/>
      <c r="E2" s="605"/>
      <c r="F2" s="605"/>
      <c r="G2" s="200"/>
      <c r="H2" s="14"/>
    </row>
    <row r="3" spans="1:8" s="199" customFormat="1" ht="54.75" customHeight="1" x14ac:dyDescent="0.3">
      <c r="A3" s="211" t="s">
        <v>797</v>
      </c>
      <c r="B3" s="189" t="s">
        <v>4639</v>
      </c>
      <c r="C3" s="190" t="s">
        <v>80</v>
      </c>
      <c r="D3" s="190"/>
      <c r="E3" s="190" t="s">
        <v>81</v>
      </c>
      <c r="F3" s="191" t="s">
        <v>82</v>
      </c>
      <c r="G3" s="201"/>
      <c r="H3" s="202"/>
    </row>
    <row r="4" spans="1:8" s="4" customFormat="1" ht="33" customHeight="1" x14ac:dyDescent="0.3">
      <c r="A4" s="257" t="s">
        <v>798</v>
      </c>
      <c r="B4" s="260" t="s">
        <v>486</v>
      </c>
      <c r="C4" s="600" t="s">
        <v>3509</v>
      </c>
      <c r="D4" s="601"/>
      <c r="E4" s="298">
        <v>300</v>
      </c>
      <c r="F4" s="298">
        <v>200</v>
      </c>
      <c r="G4" s="203"/>
      <c r="H4" s="14"/>
    </row>
    <row r="5" spans="1:8" s="4" customFormat="1" ht="21.6" customHeight="1" x14ac:dyDescent="0.3">
      <c r="A5" s="257" t="s">
        <v>799</v>
      </c>
      <c r="B5" s="260" t="s">
        <v>486</v>
      </c>
      <c r="C5" s="600" t="s">
        <v>3510</v>
      </c>
      <c r="D5" s="601"/>
      <c r="E5" s="298">
        <v>3</v>
      </c>
      <c r="F5" s="298">
        <v>2</v>
      </c>
      <c r="G5" s="203"/>
      <c r="H5" s="14"/>
    </row>
    <row r="6" spans="1:8" s="4" customFormat="1" ht="42" customHeight="1" x14ac:dyDescent="0.3">
      <c r="A6" s="222" t="s">
        <v>3545</v>
      </c>
      <c r="B6" s="219" t="s">
        <v>486</v>
      </c>
      <c r="C6" s="606" t="s">
        <v>3546</v>
      </c>
      <c r="D6" s="607"/>
      <c r="E6" s="242">
        <v>900</v>
      </c>
      <c r="F6" s="242">
        <v>480</v>
      </c>
      <c r="G6" s="203"/>
      <c r="H6" s="14"/>
    </row>
    <row r="7" spans="1:8" s="4" customFormat="1" ht="34.950000000000003" customHeight="1" x14ac:dyDescent="0.3">
      <c r="A7" s="222" t="s">
        <v>3547</v>
      </c>
      <c r="B7" s="219" t="s">
        <v>486</v>
      </c>
      <c r="C7" s="606" t="s">
        <v>4105</v>
      </c>
      <c r="D7" s="607"/>
      <c r="E7" s="242">
        <v>9</v>
      </c>
      <c r="F7" s="242">
        <v>5</v>
      </c>
      <c r="G7" s="203"/>
      <c r="H7" s="14"/>
    </row>
    <row r="8" spans="1:8" s="4" customFormat="1" ht="63" customHeight="1" x14ac:dyDescent="0.3">
      <c r="A8" s="608" t="s">
        <v>4165</v>
      </c>
      <c r="B8" s="609"/>
      <c r="C8" s="609"/>
      <c r="D8" s="609"/>
      <c r="E8" s="609"/>
      <c r="F8" s="609"/>
      <c r="G8" s="203"/>
      <c r="H8" s="14"/>
    </row>
    <row r="9" spans="1:8" s="161" customFormat="1" ht="46.8" x14ac:dyDescent="0.3">
      <c r="A9" s="211" t="s">
        <v>797</v>
      </c>
      <c r="B9" s="189" t="s">
        <v>4639</v>
      </c>
      <c r="C9" s="190" t="s">
        <v>80</v>
      </c>
      <c r="D9" s="253"/>
      <c r="E9" s="190" t="s">
        <v>81</v>
      </c>
      <c r="F9" s="191" t="s">
        <v>82</v>
      </c>
    </row>
    <row r="10" spans="1:8" s="15" customFormat="1" ht="16.8" x14ac:dyDescent="0.3">
      <c r="A10" s="257" t="s">
        <v>2728</v>
      </c>
      <c r="B10" s="260" t="s">
        <v>486</v>
      </c>
      <c r="C10" s="413" t="s">
        <v>2729</v>
      </c>
      <c r="D10" s="366"/>
      <c r="E10" s="352">
        <v>2048</v>
      </c>
      <c r="F10" s="354">
        <v>1038</v>
      </c>
    </row>
    <row r="11" spans="1:8" s="15" customFormat="1" ht="42.75" customHeight="1" x14ac:dyDescent="0.3">
      <c r="A11" s="257" t="s">
        <v>2730</v>
      </c>
      <c r="B11" s="260" t="s">
        <v>486</v>
      </c>
      <c r="C11" s="413" t="s">
        <v>2731</v>
      </c>
      <c r="D11" s="366"/>
      <c r="E11" s="352">
        <v>2013</v>
      </c>
      <c r="F11" s="354">
        <v>1020</v>
      </c>
    </row>
    <row r="12" spans="1:8" s="15" customFormat="1" ht="39.75" customHeight="1" x14ac:dyDescent="0.3">
      <c r="A12" s="257" t="s">
        <v>2732</v>
      </c>
      <c r="B12" s="260" t="s">
        <v>486</v>
      </c>
      <c r="C12" s="413" t="s">
        <v>2733</v>
      </c>
      <c r="D12" s="366"/>
      <c r="E12" s="352">
        <v>2048</v>
      </c>
      <c r="F12" s="354">
        <v>1038</v>
      </c>
    </row>
    <row r="13" spans="1:8" s="15" customFormat="1" ht="31.5" customHeight="1" x14ac:dyDescent="0.3">
      <c r="A13" s="257" t="s">
        <v>2734</v>
      </c>
      <c r="B13" s="260" t="s">
        <v>486</v>
      </c>
      <c r="C13" s="413" t="s">
        <v>2735</v>
      </c>
      <c r="D13" s="366"/>
      <c r="E13" s="352">
        <v>2113</v>
      </c>
      <c r="F13" s="354">
        <v>1071</v>
      </c>
    </row>
    <row r="14" spans="1:8" s="15" customFormat="1" ht="31.5" customHeight="1" x14ac:dyDescent="0.3">
      <c r="A14" s="257" t="s">
        <v>2736</v>
      </c>
      <c r="B14" s="260" t="s">
        <v>486</v>
      </c>
      <c r="C14" s="413" t="s">
        <v>2737</v>
      </c>
      <c r="D14" s="366"/>
      <c r="E14" s="352">
        <v>2078</v>
      </c>
      <c r="F14" s="354">
        <v>1053</v>
      </c>
    </row>
    <row r="15" spans="1:8" s="15" customFormat="1" ht="36.75" customHeight="1" x14ac:dyDescent="0.3">
      <c r="A15" s="257" t="s">
        <v>2738</v>
      </c>
      <c r="B15" s="260" t="s">
        <v>486</v>
      </c>
      <c r="C15" s="413" t="s">
        <v>2739</v>
      </c>
      <c r="D15" s="366"/>
      <c r="E15" s="352">
        <v>2113</v>
      </c>
      <c r="F15" s="354">
        <v>1071</v>
      </c>
    </row>
    <row r="16" spans="1:8" s="15" customFormat="1" ht="39" customHeight="1" x14ac:dyDescent="0.3">
      <c r="A16" s="257" t="s">
        <v>2740</v>
      </c>
      <c r="B16" s="260" t="s">
        <v>486</v>
      </c>
      <c r="C16" s="413" t="s">
        <v>2741</v>
      </c>
      <c r="D16" s="366"/>
      <c r="E16" s="352">
        <v>2374</v>
      </c>
      <c r="F16" s="354">
        <v>1203</v>
      </c>
    </row>
    <row r="17" spans="1:6" s="15" customFormat="1" ht="39" customHeight="1" x14ac:dyDescent="0.3">
      <c r="A17" s="257" t="s">
        <v>2742</v>
      </c>
      <c r="B17" s="260" t="s">
        <v>486</v>
      </c>
      <c r="C17" s="413" t="s">
        <v>2743</v>
      </c>
      <c r="D17" s="366"/>
      <c r="E17" s="352">
        <v>2403</v>
      </c>
      <c r="F17" s="354">
        <v>1218</v>
      </c>
    </row>
    <row r="18" spans="1:6" ht="36.75" customHeight="1" x14ac:dyDescent="0.3">
      <c r="A18" s="478" t="s">
        <v>4166</v>
      </c>
      <c r="B18" s="479"/>
      <c r="C18" s="479"/>
      <c r="D18" s="479"/>
      <c r="E18" s="479"/>
      <c r="F18" s="479"/>
    </row>
    <row r="19" spans="1:6" s="15" customFormat="1" ht="42" customHeight="1" x14ac:dyDescent="0.3">
      <c r="A19" s="288" t="s">
        <v>2744</v>
      </c>
      <c r="B19" s="260" t="s">
        <v>486</v>
      </c>
      <c r="C19" s="413" t="s">
        <v>2745</v>
      </c>
      <c r="D19" s="366"/>
      <c r="E19" s="352">
        <v>2322</v>
      </c>
      <c r="F19" s="354">
        <v>1177</v>
      </c>
    </row>
    <row r="20" spans="1:6" s="15" customFormat="1" ht="42" customHeight="1" x14ac:dyDescent="0.3">
      <c r="A20" s="288" t="s">
        <v>2746</v>
      </c>
      <c r="B20" s="260" t="s">
        <v>486</v>
      </c>
      <c r="C20" s="413" t="s">
        <v>2747</v>
      </c>
      <c r="D20" s="366"/>
      <c r="E20" s="352">
        <v>2287</v>
      </c>
      <c r="F20" s="354">
        <v>1160</v>
      </c>
    </row>
    <row r="21" spans="1:6" s="15" customFormat="1" ht="42" customHeight="1" x14ac:dyDescent="0.3">
      <c r="A21" s="288" t="s">
        <v>2748</v>
      </c>
      <c r="B21" s="260" t="s">
        <v>486</v>
      </c>
      <c r="C21" s="413" t="s">
        <v>2749</v>
      </c>
      <c r="D21" s="366"/>
      <c r="E21" s="352">
        <v>2322</v>
      </c>
      <c r="F21" s="354">
        <v>1177</v>
      </c>
    </row>
    <row r="22" spans="1:6" s="15" customFormat="1" ht="42" customHeight="1" x14ac:dyDescent="0.3">
      <c r="A22" s="288" t="s">
        <v>2750</v>
      </c>
      <c r="B22" s="260" t="s">
        <v>486</v>
      </c>
      <c r="C22" s="413" t="s">
        <v>2751</v>
      </c>
      <c r="D22" s="366"/>
      <c r="E22" s="352">
        <v>2387</v>
      </c>
      <c r="F22" s="354">
        <v>1210</v>
      </c>
    </row>
    <row r="23" spans="1:6" s="15" customFormat="1" ht="42" customHeight="1" x14ac:dyDescent="0.3">
      <c r="A23" s="288" t="s">
        <v>2752</v>
      </c>
      <c r="B23" s="260" t="s">
        <v>486</v>
      </c>
      <c r="C23" s="413" t="s">
        <v>2753</v>
      </c>
      <c r="D23" s="366"/>
      <c r="E23" s="352">
        <v>2352</v>
      </c>
      <c r="F23" s="354">
        <v>1192</v>
      </c>
    </row>
    <row r="24" spans="1:6" s="15" customFormat="1" ht="42" customHeight="1" x14ac:dyDescent="0.3">
      <c r="A24" s="288" t="s">
        <v>2754</v>
      </c>
      <c r="B24" s="260" t="s">
        <v>486</v>
      </c>
      <c r="C24" s="413" t="s">
        <v>2755</v>
      </c>
      <c r="D24" s="366"/>
      <c r="E24" s="352">
        <v>2387</v>
      </c>
      <c r="F24" s="354">
        <v>1210</v>
      </c>
    </row>
    <row r="25" spans="1:6" ht="42" customHeight="1" x14ac:dyDescent="0.3">
      <c r="A25" s="478" t="s">
        <v>4168</v>
      </c>
      <c r="B25" s="479"/>
      <c r="C25" s="479"/>
      <c r="D25" s="479"/>
      <c r="E25" s="479"/>
      <c r="F25" s="479"/>
    </row>
    <row r="26" spans="1:6" s="15" customFormat="1" ht="42" customHeight="1" x14ac:dyDescent="0.3">
      <c r="A26" s="257" t="s">
        <v>2756</v>
      </c>
      <c r="B26" s="260" t="s">
        <v>486</v>
      </c>
      <c r="C26" s="367" t="s">
        <v>2757</v>
      </c>
      <c r="D26" s="284"/>
      <c r="E26" s="352">
        <v>2258</v>
      </c>
      <c r="F26" s="354">
        <v>1145</v>
      </c>
    </row>
    <row r="27" spans="1:6" s="15" customFormat="1" ht="42" customHeight="1" x14ac:dyDescent="0.3">
      <c r="A27" s="257" t="s">
        <v>2758</v>
      </c>
      <c r="B27" s="260" t="s">
        <v>486</v>
      </c>
      <c r="C27" s="367" t="s">
        <v>2759</v>
      </c>
      <c r="D27" s="284"/>
      <c r="E27" s="352">
        <v>2224</v>
      </c>
      <c r="F27" s="354">
        <v>1130</v>
      </c>
    </row>
    <row r="28" spans="1:6" s="127" customFormat="1" ht="42" customHeight="1" x14ac:dyDescent="0.3">
      <c r="A28" s="257" t="s">
        <v>2760</v>
      </c>
      <c r="B28" s="260" t="s">
        <v>486</v>
      </c>
      <c r="C28" s="367" t="s">
        <v>2761</v>
      </c>
      <c r="D28" s="284"/>
      <c r="E28" s="352">
        <v>2258</v>
      </c>
      <c r="F28" s="354">
        <v>1145</v>
      </c>
    </row>
    <row r="29" spans="1:6" s="15" customFormat="1" ht="42" customHeight="1" x14ac:dyDescent="0.3">
      <c r="A29" s="257" t="s">
        <v>2762</v>
      </c>
      <c r="B29" s="260" t="s">
        <v>486</v>
      </c>
      <c r="C29" s="367" t="s">
        <v>2763</v>
      </c>
      <c r="D29" s="284"/>
      <c r="E29" s="352">
        <v>2321</v>
      </c>
      <c r="F29" s="354">
        <v>1176</v>
      </c>
    </row>
    <row r="30" spans="1:6" s="15" customFormat="1" ht="42" customHeight="1" x14ac:dyDescent="0.3">
      <c r="A30" s="257" t="s">
        <v>2764</v>
      </c>
      <c r="B30" s="260" t="s">
        <v>486</v>
      </c>
      <c r="C30" s="367" t="s">
        <v>2765</v>
      </c>
      <c r="D30" s="284"/>
      <c r="E30" s="352">
        <v>2286</v>
      </c>
      <c r="F30" s="354">
        <v>1159</v>
      </c>
    </row>
    <row r="31" spans="1:6" s="15" customFormat="1" ht="42" customHeight="1" x14ac:dyDescent="0.3">
      <c r="A31" s="257" t="s">
        <v>2766</v>
      </c>
      <c r="B31" s="260" t="s">
        <v>486</v>
      </c>
      <c r="C31" s="367" t="s">
        <v>2767</v>
      </c>
      <c r="D31" s="284"/>
      <c r="E31" s="352">
        <v>2321</v>
      </c>
      <c r="F31" s="354">
        <v>1176</v>
      </c>
    </row>
    <row r="32" spans="1:6" s="15" customFormat="1" ht="42" customHeight="1" x14ac:dyDescent="0.3">
      <c r="A32" s="257" t="s">
        <v>2768</v>
      </c>
      <c r="B32" s="260" t="s">
        <v>486</v>
      </c>
      <c r="C32" s="367" t="s">
        <v>2769</v>
      </c>
      <c r="D32" s="284"/>
      <c r="E32" s="352">
        <v>2258</v>
      </c>
      <c r="F32" s="354">
        <v>1145</v>
      </c>
    </row>
    <row r="33" spans="1:6" s="15" customFormat="1" ht="42" customHeight="1" x14ac:dyDescent="0.3">
      <c r="A33" s="257" t="s">
        <v>2770</v>
      </c>
      <c r="B33" s="260" t="s">
        <v>486</v>
      </c>
      <c r="C33" s="610" t="s">
        <v>2771</v>
      </c>
      <c r="D33" s="611"/>
      <c r="E33" s="352">
        <v>2288</v>
      </c>
      <c r="F33" s="354">
        <v>1160</v>
      </c>
    </row>
    <row r="34" spans="1:6" s="15" customFormat="1" ht="42" customHeight="1" x14ac:dyDescent="0.3">
      <c r="A34" s="257" t="s">
        <v>2772</v>
      </c>
      <c r="B34" s="260" t="s">
        <v>486</v>
      </c>
      <c r="C34" s="367" t="s">
        <v>2773</v>
      </c>
      <c r="D34" s="284"/>
      <c r="E34" s="352">
        <v>2194</v>
      </c>
      <c r="F34" s="354">
        <v>1112</v>
      </c>
    </row>
    <row r="35" spans="1:6" s="15" customFormat="1" ht="42" customHeight="1" x14ac:dyDescent="0.3">
      <c r="A35" s="257" t="s">
        <v>2774</v>
      </c>
      <c r="B35" s="260" t="s">
        <v>486</v>
      </c>
      <c r="C35" s="367" t="s">
        <v>2775</v>
      </c>
      <c r="D35" s="368"/>
      <c r="E35" s="352">
        <v>2225</v>
      </c>
      <c r="F35" s="354">
        <v>1128</v>
      </c>
    </row>
    <row r="36" spans="1:6" s="15" customFormat="1" ht="42" customHeight="1" x14ac:dyDescent="0.3">
      <c r="A36" s="257" t="s">
        <v>2776</v>
      </c>
      <c r="B36" s="260" t="s">
        <v>486</v>
      </c>
      <c r="C36" s="367" t="s">
        <v>2777</v>
      </c>
      <c r="D36" s="284"/>
      <c r="E36" s="352">
        <v>2601</v>
      </c>
      <c r="F36" s="354">
        <v>1318</v>
      </c>
    </row>
    <row r="37" spans="1:6" ht="42" customHeight="1" x14ac:dyDescent="0.3">
      <c r="A37" s="478" t="s">
        <v>4167</v>
      </c>
      <c r="B37" s="479"/>
      <c r="C37" s="479"/>
      <c r="D37" s="479"/>
      <c r="E37" s="479"/>
      <c r="F37" s="479"/>
    </row>
    <row r="38" spans="1:6" s="15" customFormat="1" ht="42" customHeight="1" x14ac:dyDescent="0.3">
      <c r="A38" s="288" t="s">
        <v>2778</v>
      </c>
      <c r="B38" s="260" t="s">
        <v>486</v>
      </c>
      <c r="C38" s="413" t="s">
        <v>2779</v>
      </c>
      <c r="D38" s="300"/>
      <c r="E38" s="352">
        <v>2531</v>
      </c>
      <c r="F38" s="354">
        <v>1283</v>
      </c>
    </row>
    <row r="39" spans="1:6" s="15" customFormat="1" ht="42" customHeight="1" x14ac:dyDescent="0.3">
      <c r="A39" s="288" t="s">
        <v>2780</v>
      </c>
      <c r="B39" s="260" t="s">
        <v>486</v>
      </c>
      <c r="C39" s="413" t="s">
        <v>2781</v>
      </c>
      <c r="D39" s="300"/>
      <c r="E39" s="352">
        <v>2559</v>
      </c>
      <c r="F39" s="354">
        <v>1297</v>
      </c>
    </row>
    <row r="40" spans="1:6" s="15" customFormat="1" ht="42" customHeight="1" x14ac:dyDescent="0.3">
      <c r="A40" s="288" t="s">
        <v>2782</v>
      </c>
      <c r="B40" s="260" t="s">
        <v>486</v>
      </c>
      <c r="C40" s="413" t="s">
        <v>2783</v>
      </c>
      <c r="D40" s="300"/>
      <c r="E40" s="352">
        <v>2531</v>
      </c>
      <c r="F40" s="354">
        <v>1283</v>
      </c>
    </row>
    <row r="41" spans="1:6" s="15" customFormat="1" ht="42" customHeight="1" x14ac:dyDescent="0.3">
      <c r="A41" s="288" t="s">
        <v>2784</v>
      </c>
      <c r="B41" s="260" t="s">
        <v>486</v>
      </c>
      <c r="C41" s="413" t="s">
        <v>2785</v>
      </c>
      <c r="D41" s="300"/>
      <c r="E41" s="352">
        <v>2596</v>
      </c>
      <c r="F41" s="354">
        <v>1316</v>
      </c>
    </row>
    <row r="42" spans="1:6" s="15" customFormat="1" ht="42" customHeight="1" x14ac:dyDescent="0.3">
      <c r="A42" s="288" t="s">
        <v>2786</v>
      </c>
      <c r="B42" s="260" t="s">
        <v>486</v>
      </c>
      <c r="C42" s="413" t="s">
        <v>2787</v>
      </c>
      <c r="D42" s="300"/>
      <c r="E42" s="352">
        <v>2561</v>
      </c>
      <c r="F42" s="354">
        <v>1298</v>
      </c>
    </row>
    <row r="43" spans="1:6" s="15" customFormat="1" ht="42" customHeight="1" x14ac:dyDescent="0.3">
      <c r="A43" s="288" t="s">
        <v>2788</v>
      </c>
      <c r="B43" s="260" t="s">
        <v>486</v>
      </c>
      <c r="C43" s="413" t="s">
        <v>2789</v>
      </c>
      <c r="D43" s="300"/>
      <c r="E43" s="352">
        <v>2596</v>
      </c>
      <c r="F43" s="354">
        <v>1316</v>
      </c>
    </row>
    <row r="44" spans="1:6" s="15" customFormat="1" ht="42" customHeight="1" x14ac:dyDescent="0.3">
      <c r="A44" s="288" t="s">
        <v>2790</v>
      </c>
      <c r="B44" s="260" t="s">
        <v>486</v>
      </c>
      <c r="C44" s="413" t="s">
        <v>2791</v>
      </c>
      <c r="D44" s="300"/>
      <c r="E44" s="352">
        <v>2634</v>
      </c>
      <c r="F44" s="354">
        <v>1335</v>
      </c>
    </row>
    <row r="45" spans="1:6" s="15" customFormat="1" ht="42" customHeight="1" x14ac:dyDescent="0.3">
      <c r="A45" s="478" t="s">
        <v>4169</v>
      </c>
      <c r="B45" s="479"/>
      <c r="C45" s="479"/>
      <c r="D45" s="479"/>
      <c r="E45" s="479"/>
      <c r="F45" s="479"/>
    </row>
    <row r="46" spans="1:6" s="15" customFormat="1" ht="21" customHeight="1" x14ac:dyDescent="0.3">
      <c r="A46" s="288" t="s">
        <v>2792</v>
      </c>
      <c r="B46" s="260" t="s">
        <v>486</v>
      </c>
      <c r="C46" s="365" t="s">
        <v>2793</v>
      </c>
      <c r="D46" s="369"/>
      <c r="E46" s="352">
        <v>945</v>
      </c>
      <c r="F46" s="354">
        <v>480</v>
      </c>
    </row>
    <row r="47" spans="1:6" s="15" customFormat="1" ht="21" customHeight="1" x14ac:dyDescent="0.3">
      <c r="A47" s="288" t="s">
        <v>2794</v>
      </c>
      <c r="B47" s="260" t="s">
        <v>486</v>
      </c>
      <c r="C47" s="365" t="s">
        <v>2795</v>
      </c>
      <c r="D47" s="369"/>
      <c r="E47" s="352">
        <v>910</v>
      </c>
      <c r="F47" s="354">
        <v>461</v>
      </c>
    </row>
    <row r="48" spans="1:6" s="15" customFormat="1" ht="21" customHeight="1" x14ac:dyDescent="0.3">
      <c r="A48" s="288" t="s">
        <v>2796</v>
      </c>
      <c r="B48" s="260" t="s">
        <v>486</v>
      </c>
      <c r="C48" s="365" t="s">
        <v>2797</v>
      </c>
      <c r="D48" s="369"/>
      <c r="E48" s="352">
        <v>945</v>
      </c>
      <c r="F48" s="354">
        <v>480</v>
      </c>
    </row>
    <row r="49" spans="1:6" s="15" customFormat="1" ht="42" customHeight="1" x14ac:dyDescent="0.3">
      <c r="A49" s="478" t="s">
        <v>4170</v>
      </c>
      <c r="B49" s="479"/>
      <c r="C49" s="479"/>
      <c r="D49" s="479"/>
      <c r="E49" s="479"/>
      <c r="F49" s="479"/>
    </row>
    <row r="50" spans="1:6" s="15" customFormat="1" ht="34.5" customHeight="1" x14ac:dyDescent="0.3">
      <c r="A50" s="288" t="s">
        <v>2798</v>
      </c>
      <c r="B50" s="260" t="s">
        <v>486</v>
      </c>
      <c r="C50" s="614" t="s">
        <v>2799</v>
      </c>
      <c r="D50" s="615"/>
      <c r="E50" s="352">
        <v>1210</v>
      </c>
      <c r="F50" s="354">
        <v>613</v>
      </c>
    </row>
    <row r="51" spans="1:6" s="15" customFormat="1" ht="21" customHeight="1" x14ac:dyDescent="0.3">
      <c r="A51" s="288" t="s">
        <v>2800</v>
      </c>
      <c r="B51" s="260" t="s">
        <v>486</v>
      </c>
      <c r="C51" s="614" t="s">
        <v>2801</v>
      </c>
      <c r="D51" s="615"/>
      <c r="E51" s="352">
        <v>1250</v>
      </c>
      <c r="F51" s="354">
        <v>634</v>
      </c>
    </row>
    <row r="52" spans="1:6" s="15" customFormat="1" ht="21" customHeight="1" x14ac:dyDescent="0.3">
      <c r="A52" s="288" t="s">
        <v>2802</v>
      </c>
      <c r="B52" s="260" t="s">
        <v>486</v>
      </c>
      <c r="C52" s="614" t="s">
        <v>2803</v>
      </c>
      <c r="D52" s="615"/>
      <c r="E52" s="352">
        <v>1102</v>
      </c>
      <c r="F52" s="354">
        <v>559</v>
      </c>
    </row>
    <row r="53" spans="1:6" s="15" customFormat="1" ht="21" customHeight="1" x14ac:dyDescent="0.3">
      <c r="A53" s="288" t="s">
        <v>2804</v>
      </c>
      <c r="B53" s="260" t="s">
        <v>486</v>
      </c>
      <c r="C53" s="612" t="s">
        <v>2805</v>
      </c>
      <c r="D53" s="613"/>
      <c r="E53" s="352">
        <v>1250</v>
      </c>
      <c r="F53" s="354">
        <v>634</v>
      </c>
    </row>
    <row r="54" spans="1:6" ht="94.5" customHeight="1" x14ac:dyDescent="0.3">
      <c r="A54" s="478" t="s">
        <v>4171</v>
      </c>
      <c r="B54" s="479"/>
      <c r="C54" s="479"/>
      <c r="D54" s="479"/>
      <c r="E54" s="479"/>
      <c r="F54" s="479"/>
    </row>
    <row r="55" spans="1:6" s="161" customFormat="1" ht="62.55" customHeight="1" x14ac:dyDescent="0.3">
      <c r="A55" s="211" t="s">
        <v>797</v>
      </c>
      <c r="B55" s="189" t="s">
        <v>4639</v>
      </c>
      <c r="C55" s="190" t="s">
        <v>80</v>
      </c>
      <c r="D55" s="190"/>
      <c r="E55" s="190" t="s">
        <v>81</v>
      </c>
      <c r="F55" s="191" t="s">
        <v>82</v>
      </c>
    </row>
    <row r="56" spans="1:6" s="15" customFormat="1" ht="16.8" x14ac:dyDescent="0.3">
      <c r="A56" s="288" t="s">
        <v>2806</v>
      </c>
      <c r="B56" s="260" t="s">
        <v>486</v>
      </c>
      <c r="C56" s="616" t="s">
        <v>4172</v>
      </c>
      <c r="D56" s="617"/>
      <c r="E56" s="354">
        <v>1671</v>
      </c>
      <c r="F56" s="354">
        <v>907</v>
      </c>
    </row>
    <row r="57" spans="1:6" s="15" customFormat="1" ht="16.8" x14ac:dyDescent="0.3">
      <c r="A57" s="288" t="s">
        <v>2807</v>
      </c>
      <c r="B57" s="260" t="s">
        <v>486</v>
      </c>
      <c r="C57" s="594" t="s">
        <v>4173</v>
      </c>
      <c r="D57" s="595"/>
      <c r="E57" s="354">
        <v>759</v>
      </c>
      <c r="F57" s="354">
        <v>385</v>
      </c>
    </row>
    <row r="58" spans="1:6" ht="42" customHeight="1" x14ac:dyDescent="0.3">
      <c r="A58" s="478" t="s">
        <v>2808</v>
      </c>
      <c r="B58" s="479"/>
      <c r="C58" s="479"/>
      <c r="D58" s="479"/>
      <c r="E58" s="479"/>
      <c r="F58" s="479"/>
    </row>
    <row r="59" spans="1:6" s="15" customFormat="1" ht="16.8" x14ac:dyDescent="0.3">
      <c r="A59" s="288" t="s">
        <v>2809</v>
      </c>
      <c r="B59" s="260" t="s">
        <v>486</v>
      </c>
      <c r="C59" s="370" t="s">
        <v>2810</v>
      </c>
      <c r="D59" s="367"/>
      <c r="E59" s="352">
        <v>2052</v>
      </c>
      <c r="F59" s="354">
        <v>1040</v>
      </c>
    </row>
    <row r="60" spans="1:6" s="15" customFormat="1" ht="16.8" x14ac:dyDescent="0.3">
      <c r="A60" s="288" t="s">
        <v>2811</v>
      </c>
      <c r="B60" s="260" t="s">
        <v>486</v>
      </c>
      <c r="C60" s="594" t="s">
        <v>2812</v>
      </c>
      <c r="D60" s="595"/>
      <c r="E60" s="352">
        <v>2117</v>
      </c>
      <c r="F60" s="354">
        <v>1073</v>
      </c>
    </row>
    <row r="61" spans="1:6" ht="42" customHeight="1" x14ac:dyDescent="0.3">
      <c r="A61" s="478" t="s">
        <v>2813</v>
      </c>
      <c r="B61" s="479"/>
      <c r="C61" s="479"/>
      <c r="D61" s="479"/>
      <c r="E61" s="479"/>
      <c r="F61" s="479"/>
    </row>
    <row r="62" spans="1:6" s="15" customFormat="1" ht="16.8" x14ac:dyDescent="0.3">
      <c r="A62" s="288" t="s">
        <v>2814</v>
      </c>
      <c r="B62" s="260" t="s">
        <v>486</v>
      </c>
      <c r="C62" s="594" t="s">
        <v>2813</v>
      </c>
      <c r="D62" s="595"/>
      <c r="E62" s="352">
        <v>1720</v>
      </c>
      <c r="F62" s="354">
        <v>872</v>
      </c>
    </row>
    <row r="63" spans="1:6" ht="42" customHeight="1" x14ac:dyDescent="0.3">
      <c r="A63" s="478" t="s">
        <v>2815</v>
      </c>
      <c r="B63" s="479"/>
      <c r="C63" s="479"/>
      <c r="D63" s="479"/>
      <c r="E63" s="479"/>
      <c r="F63" s="479"/>
    </row>
    <row r="64" spans="1:6" s="15" customFormat="1" ht="15.75" customHeight="1" x14ac:dyDescent="0.3">
      <c r="A64" s="288" t="s">
        <v>2816</v>
      </c>
      <c r="B64" s="260" t="s">
        <v>486</v>
      </c>
      <c r="C64" s="594" t="s">
        <v>2817</v>
      </c>
      <c r="D64" s="595"/>
      <c r="E64" s="352">
        <v>1035</v>
      </c>
      <c r="F64" s="354">
        <v>524</v>
      </c>
    </row>
    <row r="65" spans="1:6" ht="42" customHeight="1" x14ac:dyDescent="0.3">
      <c r="A65" s="478" t="s">
        <v>2818</v>
      </c>
      <c r="B65" s="479"/>
      <c r="C65" s="479"/>
      <c r="D65" s="479"/>
      <c r="E65" s="479"/>
      <c r="F65" s="479"/>
    </row>
    <row r="66" spans="1:6" s="15" customFormat="1" ht="16.8" x14ac:dyDescent="0.3">
      <c r="A66" s="288" t="s">
        <v>2819</v>
      </c>
      <c r="B66" s="260" t="s">
        <v>486</v>
      </c>
      <c r="C66" s="594" t="s">
        <v>2820</v>
      </c>
      <c r="D66" s="595"/>
      <c r="E66" s="352">
        <v>2922</v>
      </c>
      <c r="F66" s="354">
        <v>1481</v>
      </c>
    </row>
    <row r="67" spans="1:6" s="15" customFormat="1" ht="16.8" x14ac:dyDescent="0.3">
      <c r="A67" s="288" t="s">
        <v>2821</v>
      </c>
      <c r="B67" s="260" t="s">
        <v>486</v>
      </c>
      <c r="C67" s="594" t="s">
        <v>2822</v>
      </c>
      <c r="D67" s="595"/>
      <c r="E67" s="352">
        <v>3053</v>
      </c>
      <c r="F67" s="354">
        <v>1547</v>
      </c>
    </row>
    <row r="68" spans="1:6" ht="42" customHeight="1" x14ac:dyDescent="0.3">
      <c r="A68" s="596" t="s">
        <v>2823</v>
      </c>
      <c r="B68" s="597"/>
      <c r="C68" s="597"/>
      <c r="D68" s="597"/>
      <c r="E68" s="597"/>
      <c r="F68" s="597"/>
    </row>
    <row r="69" spans="1:6" s="15" customFormat="1" ht="16.8" x14ac:dyDescent="0.3">
      <c r="A69" s="288" t="s">
        <v>2824</v>
      </c>
      <c r="B69" s="260" t="s">
        <v>486</v>
      </c>
      <c r="C69" s="600" t="s">
        <v>2825</v>
      </c>
      <c r="D69" s="601"/>
      <c r="E69" s="352">
        <v>499</v>
      </c>
      <c r="F69" s="354">
        <v>253</v>
      </c>
    </row>
    <row r="70" spans="1:6" ht="42" customHeight="1" x14ac:dyDescent="0.3">
      <c r="A70" s="596" t="s">
        <v>2826</v>
      </c>
      <c r="B70" s="597"/>
      <c r="C70" s="597"/>
      <c r="D70" s="597"/>
      <c r="E70" s="597"/>
      <c r="F70" s="597"/>
    </row>
    <row r="71" spans="1:6" s="15" customFormat="1" ht="16.8" x14ac:dyDescent="0.3">
      <c r="A71" s="288" t="s">
        <v>2827</v>
      </c>
      <c r="B71" s="260" t="s">
        <v>486</v>
      </c>
      <c r="C71" s="594" t="s">
        <v>2828</v>
      </c>
      <c r="D71" s="595"/>
      <c r="E71" s="352">
        <v>376</v>
      </c>
      <c r="F71" s="354">
        <v>191</v>
      </c>
    </row>
    <row r="72" spans="1:6" s="15" customFormat="1" ht="16.8" x14ac:dyDescent="0.3">
      <c r="A72" s="288" t="s">
        <v>2829</v>
      </c>
      <c r="B72" s="260" t="s">
        <v>486</v>
      </c>
      <c r="C72" s="594" t="s">
        <v>2830</v>
      </c>
      <c r="D72" s="595"/>
      <c r="E72" s="352">
        <v>348</v>
      </c>
      <c r="F72" s="354">
        <v>176</v>
      </c>
    </row>
    <row r="73" spans="1:6" ht="42" customHeight="1" x14ac:dyDescent="0.3">
      <c r="A73" s="598" t="s">
        <v>2831</v>
      </c>
      <c r="B73" s="599"/>
      <c r="C73" s="599"/>
      <c r="D73" s="599"/>
      <c r="E73" s="599"/>
      <c r="F73" s="599"/>
    </row>
    <row r="74" spans="1:6" s="15" customFormat="1" ht="24.6" customHeight="1" x14ac:dyDescent="0.3">
      <c r="A74" s="288" t="s">
        <v>2832</v>
      </c>
      <c r="B74" s="260" t="s">
        <v>486</v>
      </c>
      <c r="C74" s="594" t="s">
        <v>2833</v>
      </c>
      <c r="D74" s="595"/>
      <c r="E74" s="352">
        <v>905</v>
      </c>
      <c r="F74" s="354">
        <v>459</v>
      </c>
    </row>
    <row r="75" spans="1:6" s="15" customFormat="1" ht="24.6" customHeight="1" x14ac:dyDescent="0.3">
      <c r="A75" s="288" t="s">
        <v>2834</v>
      </c>
      <c r="B75" s="260" t="s">
        <v>486</v>
      </c>
      <c r="C75" s="594" t="s">
        <v>2835</v>
      </c>
      <c r="D75" s="595"/>
      <c r="E75" s="352">
        <v>558</v>
      </c>
      <c r="F75" s="354">
        <v>283</v>
      </c>
    </row>
    <row r="76" spans="1:6" s="15" customFormat="1" ht="24.6" customHeight="1" x14ac:dyDescent="0.3">
      <c r="A76" s="288" t="s">
        <v>2836</v>
      </c>
      <c r="B76" s="260" t="s">
        <v>486</v>
      </c>
      <c r="C76" s="594" t="s">
        <v>2837</v>
      </c>
      <c r="D76" s="595"/>
      <c r="E76" s="352">
        <v>769</v>
      </c>
      <c r="F76" s="354">
        <v>390</v>
      </c>
    </row>
    <row r="77" spans="1:6" s="15" customFormat="1" ht="31.5" customHeight="1" x14ac:dyDescent="0.3">
      <c r="A77" s="288" t="s">
        <v>2838</v>
      </c>
      <c r="B77" s="260" t="s">
        <v>486</v>
      </c>
      <c r="C77" s="594" t="s">
        <v>2839</v>
      </c>
      <c r="D77" s="595"/>
      <c r="E77" s="352">
        <v>698</v>
      </c>
      <c r="F77" s="354">
        <v>354</v>
      </c>
    </row>
    <row r="78" spans="1:6" s="15" customFormat="1" ht="33.75" customHeight="1" x14ac:dyDescent="0.3">
      <c r="A78" s="288" t="s">
        <v>2840</v>
      </c>
      <c r="B78" s="260" t="s">
        <v>486</v>
      </c>
      <c r="C78" s="594" t="s">
        <v>2841</v>
      </c>
      <c r="D78" s="595"/>
      <c r="E78" s="352">
        <v>905</v>
      </c>
      <c r="F78" s="354">
        <v>459</v>
      </c>
    </row>
    <row r="79" spans="1:6" s="15" customFormat="1" ht="16.8" x14ac:dyDescent="0.3">
      <c r="A79" s="288" t="s">
        <v>2842</v>
      </c>
      <c r="B79" s="260" t="s">
        <v>486</v>
      </c>
      <c r="C79" s="594" t="s">
        <v>2843</v>
      </c>
      <c r="D79" s="595"/>
      <c r="E79" s="352">
        <v>1502</v>
      </c>
      <c r="F79" s="354">
        <v>761</v>
      </c>
    </row>
    <row r="80" spans="1:6" s="15" customFormat="1" ht="16.8" x14ac:dyDescent="0.3">
      <c r="A80" s="288" t="s">
        <v>2844</v>
      </c>
      <c r="B80" s="260" t="s">
        <v>486</v>
      </c>
      <c r="C80" s="594" t="s">
        <v>2845</v>
      </c>
      <c r="D80" s="595"/>
      <c r="E80" s="352">
        <v>2254</v>
      </c>
      <c r="F80" s="354">
        <v>1142</v>
      </c>
    </row>
    <row r="81" spans="1:6" s="15" customFormat="1" ht="31.5" customHeight="1" x14ac:dyDescent="0.3">
      <c r="A81" s="288" t="s">
        <v>2846</v>
      </c>
      <c r="B81" s="260" t="s">
        <v>486</v>
      </c>
      <c r="C81" s="594" t="s">
        <v>2847</v>
      </c>
      <c r="D81" s="595"/>
      <c r="E81" s="352">
        <v>78</v>
      </c>
      <c r="F81" s="354">
        <v>40</v>
      </c>
    </row>
    <row r="82" spans="1:6" s="15" customFormat="1" ht="31.5" customHeight="1" x14ac:dyDescent="0.3">
      <c r="A82" s="288" t="s">
        <v>2848</v>
      </c>
      <c r="B82" s="260" t="s">
        <v>486</v>
      </c>
      <c r="C82" s="594" t="s">
        <v>2849</v>
      </c>
      <c r="D82" s="595"/>
      <c r="E82" s="352">
        <v>78</v>
      </c>
      <c r="F82" s="354">
        <v>40</v>
      </c>
    </row>
    <row r="83" spans="1:6" s="15" customFormat="1" ht="16.8" x14ac:dyDescent="0.3">
      <c r="A83" s="288" t="s">
        <v>2850</v>
      </c>
      <c r="B83" s="260" t="s">
        <v>486</v>
      </c>
      <c r="C83" s="594" t="s">
        <v>2851</v>
      </c>
      <c r="D83" s="595"/>
      <c r="E83" s="352">
        <v>170</v>
      </c>
      <c r="F83" s="354">
        <v>86</v>
      </c>
    </row>
    <row r="84" spans="1:6" s="15" customFormat="1" ht="16.8" x14ac:dyDescent="0.3">
      <c r="A84" s="288" t="s">
        <v>2852</v>
      </c>
      <c r="B84" s="260" t="s">
        <v>486</v>
      </c>
      <c r="C84" s="594" t="s">
        <v>2853</v>
      </c>
      <c r="D84" s="595"/>
      <c r="E84" s="352">
        <v>157</v>
      </c>
      <c r="F84" s="354">
        <v>80</v>
      </c>
    </row>
    <row r="85" spans="1:6" s="15" customFormat="1" ht="16.8" x14ac:dyDescent="0.3">
      <c r="A85" s="288" t="s">
        <v>2854</v>
      </c>
      <c r="B85" s="260" t="s">
        <v>486</v>
      </c>
      <c r="C85" s="594" t="s">
        <v>2855</v>
      </c>
      <c r="D85" s="595"/>
      <c r="E85" s="352">
        <v>1119</v>
      </c>
      <c r="F85" s="354">
        <v>567</v>
      </c>
    </row>
    <row r="86" spans="1:6" ht="48.75" customHeight="1" x14ac:dyDescent="0.3">
      <c r="A86" s="596" t="s">
        <v>4174</v>
      </c>
      <c r="B86" s="597"/>
      <c r="C86" s="597"/>
      <c r="D86" s="597"/>
      <c r="E86" s="597"/>
      <c r="F86" s="597"/>
    </row>
    <row r="87" spans="1:6" s="15" customFormat="1" ht="33" customHeight="1" x14ac:dyDescent="0.3">
      <c r="A87" s="288" t="s">
        <v>2856</v>
      </c>
      <c r="B87" s="260" t="s">
        <v>486</v>
      </c>
      <c r="C87" s="594" t="s">
        <v>4803</v>
      </c>
      <c r="D87" s="595"/>
      <c r="E87" s="326">
        <v>684</v>
      </c>
      <c r="F87" s="354">
        <v>456</v>
      </c>
    </row>
    <row r="88" spans="1:6" s="15" customFormat="1" ht="33.450000000000003" customHeight="1" x14ac:dyDescent="0.3">
      <c r="A88" s="288" t="s">
        <v>2857</v>
      </c>
      <c r="B88" s="260" t="s">
        <v>486</v>
      </c>
      <c r="C88" s="594" t="s">
        <v>4804</v>
      </c>
      <c r="D88" s="595"/>
      <c r="E88" s="326">
        <v>684</v>
      </c>
      <c r="F88" s="354">
        <v>456</v>
      </c>
    </row>
    <row r="89" spans="1:6" s="15" customFormat="1" ht="19.95" customHeight="1" x14ac:dyDescent="0.3">
      <c r="A89" s="288" t="s">
        <v>2858</v>
      </c>
      <c r="B89" s="260" t="s">
        <v>486</v>
      </c>
      <c r="C89" s="594" t="s">
        <v>4801</v>
      </c>
      <c r="D89" s="595"/>
      <c r="E89" s="326">
        <v>522</v>
      </c>
      <c r="F89" s="354">
        <v>348</v>
      </c>
    </row>
    <row r="90" spans="1:6" s="15" customFormat="1" ht="20.55" customHeight="1" x14ac:dyDescent="0.3">
      <c r="A90" s="288" t="s">
        <v>2859</v>
      </c>
      <c r="B90" s="260" t="s">
        <v>486</v>
      </c>
      <c r="C90" s="594" t="s">
        <v>4802</v>
      </c>
      <c r="D90" s="595"/>
      <c r="E90" s="326">
        <v>522</v>
      </c>
      <c r="F90" s="354">
        <v>348</v>
      </c>
    </row>
    <row r="91" spans="1:6" ht="42" customHeight="1" x14ac:dyDescent="0.3">
      <c r="A91" s="478" t="s">
        <v>4230</v>
      </c>
      <c r="B91" s="479"/>
      <c r="C91" s="479"/>
      <c r="D91" s="479"/>
      <c r="E91" s="479"/>
      <c r="F91" s="479"/>
    </row>
    <row r="92" spans="1:6" s="15" customFormat="1" ht="21.6" customHeight="1" x14ac:dyDescent="0.3">
      <c r="A92" s="288" t="s">
        <v>2860</v>
      </c>
      <c r="B92" s="260" t="s">
        <v>486</v>
      </c>
      <c r="C92" s="594" t="s">
        <v>2861</v>
      </c>
      <c r="D92" s="595"/>
      <c r="E92" s="352">
        <v>225</v>
      </c>
      <c r="F92" s="354">
        <v>133.5</v>
      </c>
    </row>
    <row r="93" spans="1:6" s="15" customFormat="1" ht="16.8" x14ac:dyDescent="0.3">
      <c r="A93" s="288" t="s">
        <v>2862</v>
      </c>
      <c r="B93" s="260" t="s">
        <v>486</v>
      </c>
      <c r="C93" s="594" t="s">
        <v>2863</v>
      </c>
      <c r="D93" s="595"/>
      <c r="E93" s="352">
        <v>243</v>
      </c>
      <c r="F93" s="354">
        <v>144.18</v>
      </c>
    </row>
    <row r="94" spans="1:6" s="15" customFormat="1" ht="16.8" x14ac:dyDescent="0.3">
      <c r="A94" s="288" t="s">
        <v>2864</v>
      </c>
      <c r="B94" s="260" t="s">
        <v>486</v>
      </c>
      <c r="C94" s="594" t="s">
        <v>4233</v>
      </c>
      <c r="D94" s="595"/>
      <c r="E94" s="352">
        <v>766</v>
      </c>
      <c r="F94" s="354">
        <v>454.49333333333334</v>
      </c>
    </row>
    <row r="95" spans="1:6" s="15" customFormat="1" ht="16.8" x14ac:dyDescent="0.3">
      <c r="A95" s="288" t="s">
        <v>2865</v>
      </c>
      <c r="B95" s="260" t="s">
        <v>486</v>
      </c>
      <c r="C95" s="594" t="s">
        <v>4234</v>
      </c>
      <c r="D95" s="595"/>
      <c r="E95" s="352">
        <v>722</v>
      </c>
      <c r="F95" s="354">
        <v>428.38666666666671</v>
      </c>
    </row>
    <row r="96" spans="1:6" s="15" customFormat="1" ht="16.8" x14ac:dyDescent="0.3">
      <c r="A96" s="288" t="s">
        <v>2866</v>
      </c>
      <c r="B96" s="260" t="s">
        <v>486</v>
      </c>
      <c r="C96" s="594" t="s">
        <v>4235</v>
      </c>
      <c r="D96" s="595"/>
      <c r="E96" s="352">
        <v>913</v>
      </c>
      <c r="F96" s="354">
        <v>541.71333333333337</v>
      </c>
    </row>
    <row r="97" spans="1:6" s="15" customFormat="1" ht="16.8" x14ac:dyDescent="0.3">
      <c r="A97" s="288" t="s">
        <v>2867</v>
      </c>
      <c r="B97" s="260" t="s">
        <v>486</v>
      </c>
      <c r="C97" s="594" t="s">
        <v>4236</v>
      </c>
      <c r="D97" s="595"/>
      <c r="E97" s="352">
        <v>841</v>
      </c>
      <c r="F97" s="354">
        <v>498.99333333333334</v>
      </c>
    </row>
    <row r="98" spans="1:6" s="15" customFormat="1" ht="16.8" x14ac:dyDescent="0.3">
      <c r="A98" s="288" t="s">
        <v>2868</v>
      </c>
      <c r="B98" s="260" t="s">
        <v>486</v>
      </c>
      <c r="C98" s="594" t="s">
        <v>4231</v>
      </c>
      <c r="D98" s="595"/>
      <c r="E98" s="352">
        <v>723</v>
      </c>
      <c r="F98" s="354">
        <v>428.98</v>
      </c>
    </row>
    <row r="99" spans="1:6" s="15" customFormat="1" ht="16.8" x14ac:dyDescent="0.3">
      <c r="A99" s="288" t="s">
        <v>2869</v>
      </c>
      <c r="B99" s="260" t="s">
        <v>486</v>
      </c>
      <c r="C99" s="594" t="s">
        <v>2870</v>
      </c>
      <c r="D99" s="595"/>
      <c r="E99" s="352">
        <v>545</v>
      </c>
      <c r="F99" s="354">
        <v>323.36666666666667</v>
      </c>
    </row>
    <row r="100" spans="1:6" s="15" customFormat="1" ht="17.399999999999999" thickBot="1" x14ac:dyDescent="0.35">
      <c r="A100" s="288" t="s">
        <v>2871</v>
      </c>
      <c r="B100" s="260" t="s">
        <v>486</v>
      </c>
      <c r="C100" s="594" t="s">
        <v>4232</v>
      </c>
      <c r="D100" s="595"/>
      <c r="E100" s="357">
        <v>112</v>
      </c>
      <c r="F100" s="397">
        <v>66.453333333333333</v>
      </c>
    </row>
    <row r="101" spans="1:6" s="15" customFormat="1" ht="27.75" customHeight="1" x14ac:dyDescent="0.3">
      <c r="A101" s="478" t="s">
        <v>4175</v>
      </c>
      <c r="B101" s="479"/>
      <c r="C101" s="479"/>
      <c r="D101" s="479"/>
      <c r="E101" s="479"/>
      <c r="F101" s="479"/>
    </row>
    <row r="102" spans="1:6" s="15" customFormat="1" ht="16.8" x14ac:dyDescent="0.3">
      <c r="A102" s="210" t="s">
        <v>4176</v>
      </c>
      <c r="B102" s="219" t="s">
        <v>486</v>
      </c>
      <c r="C102" s="618" t="s">
        <v>4177</v>
      </c>
      <c r="D102" s="619"/>
      <c r="E102" s="255">
        <v>170</v>
      </c>
      <c r="F102" s="255">
        <v>91</v>
      </c>
    </row>
    <row r="103" spans="1:6" s="15" customFormat="1" ht="16.8" x14ac:dyDescent="0.3">
      <c r="A103" s="210" t="s">
        <v>4178</v>
      </c>
      <c r="B103" s="219" t="s">
        <v>486</v>
      </c>
      <c r="C103" s="618" t="s">
        <v>4179</v>
      </c>
      <c r="D103" s="619"/>
      <c r="E103" s="255">
        <v>239</v>
      </c>
      <c r="F103" s="255">
        <v>128</v>
      </c>
    </row>
    <row r="104" spans="1:6" s="15" customFormat="1" ht="16.8" x14ac:dyDescent="0.3">
      <c r="A104" s="210" t="s">
        <v>4180</v>
      </c>
      <c r="B104" s="219" t="s">
        <v>486</v>
      </c>
      <c r="C104" s="618" t="s">
        <v>4181</v>
      </c>
      <c r="D104" s="619"/>
      <c r="E104" s="255">
        <v>170</v>
      </c>
      <c r="F104" s="255">
        <v>91</v>
      </c>
    </row>
    <row r="105" spans="1:6" s="15" customFormat="1" ht="16.8" x14ac:dyDescent="0.3">
      <c r="A105" s="210" t="s">
        <v>4182</v>
      </c>
      <c r="B105" s="219" t="s">
        <v>486</v>
      </c>
      <c r="C105" s="618" t="s">
        <v>4183</v>
      </c>
      <c r="D105" s="619"/>
      <c r="E105" s="255">
        <v>239</v>
      </c>
      <c r="F105" s="255">
        <v>128</v>
      </c>
    </row>
    <row r="106" spans="1:6" s="15" customFormat="1" ht="16.8" x14ac:dyDescent="0.3">
      <c r="A106" s="210" t="s">
        <v>4184</v>
      </c>
      <c r="B106" s="219" t="s">
        <v>486</v>
      </c>
      <c r="C106" s="618" t="s">
        <v>4185</v>
      </c>
      <c r="D106" s="619"/>
      <c r="E106" s="255">
        <v>520</v>
      </c>
      <c r="F106" s="255">
        <v>278</v>
      </c>
    </row>
    <row r="107" spans="1:6" s="15" customFormat="1" ht="16.8" x14ac:dyDescent="0.3">
      <c r="A107" s="210" t="s">
        <v>4186</v>
      </c>
      <c r="B107" s="219" t="s">
        <v>486</v>
      </c>
      <c r="C107" s="618" t="s">
        <v>4187</v>
      </c>
      <c r="D107" s="619"/>
      <c r="E107" s="255">
        <v>585</v>
      </c>
      <c r="F107" s="255">
        <v>312</v>
      </c>
    </row>
    <row r="108" spans="1:6" s="15" customFormat="1" ht="16.8" x14ac:dyDescent="0.3">
      <c r="A108" s="254" t="s">
        <v>4188</v>
      </c>
      <c r="B108" s="219" t="s">
        <v>486</v>
      </c>
      <c r="C108" s="618" t="s">
        <v>4189</v>
      </c>
      <c r="D108" s="619"/>
      <c r="E108" s="256">
        <v>685</v>
      </c>
      <c r="F108" s="256">
        <v>366</v>
      </c>
    </row>
    <row r="109" spans="1:6" s="15" customFormat="1" ht="16.8" x14ac:dyDescent="0.3">
      <c r="A109" s="210" t="s">
        <v>4190</v>
      </c>
      <c r="B109" s="219" t="s">
        <v>486</v>
      </c>
      <c r="C109" s="618" t="s">
        <v>4191</v>
      </c>
      <c r="D109" s="619"/>
      <c r="E109" s="255">
        <v>620</v>
      </c>
      <c r="F109" s="255">
        <v>331</v>
      </c>
    </row>
    <row r="110" spans="1:6" s="15" customFormat="1" ht="16.8" x14ac:dyDescent="0.3">
      <c r="A110" s="210" t="s">
        <v>4192</v>
      </c>
      <c r="B110" s="219" t="s">
        <v>486</v>
      </c>
      <c r="C110" s="618" t="s">
        <v>4193</v>
      </c>
      <c r="D110" s="619"/>
      <c r="E110" s="255">
        <v>239</v>
      </c>
      <c r="F110" s="255">
        <v>128</v>
      </c>
    </row>
    <row r="111" spans="1:6" s="15" customFormat="1" ht="16.8" x14ac:dyDescent="0.3">
      <c r="A111" s="210" t="s">
        <v>4194</v>
      </c>
      <c r="B111" s="219" t="s">
        <v>486</v>
      </c>
      <c r="C111" s="618" t="s">
        <v>4195</v>
      </c>
      <c r="D111" s="619"/>
      <c r="E111" s="255">
        <v>425</v>
      </c>
      <c r="F111" s="255">
        <v>227</v>
      </c>
    </row>
    <row r="112" spans="1:6" s="15" customFormat="1" ht="16.8" x14ac:dyDescent="0.3">
      <c r="A112" s="210" t="s">
        <v>4196</v>
      </c>
      <c r="B112" s="219" t="s">
        <v>486</v>
      </c>
      <c r="C112" s="618" t="s">
        <v>4197</v>
      </c>
      <c r="D112" s="619"/>
      <c r="E112" s="255">
        <v>159</v>
      </c>
      <c r="F112" s="255">
        <v>85</v>
      </c>
    </row>
    <row r="113" spans="1:6" s="15" customFormat="1" ht="16.8" x14ac:dyDescent="0.3">
      <c r="A113" s="210" t="s">
        <v>4198</v>
      </c>
      <c r="B113" s="219" t="s">
        <v>486</v>
      </c>
      <c r="C113" s="618" t="s">
        <v>4199</v>
      </c>
      <c r="D113" s="619"/>
      <c r="E113" s="255">
        <v>295</v>
      </c>
      <c r="F113" s="255">
        <v>158</v>
      </c>
    </row>
    <row r="114" spans="1:6" s="15" customFormat="1" ht="16.8" x14ac:dyDescent="0.3">
      <c r="A114" s="210" t="s">
        <v>4200</v>
      </c>
      <c r="B114" s="219" t="s">
        <v>486</v>
      </c>
      <c r="C114" s="618" t="s">
        <v>4201</v>
      </c>
      <c r="D114" s="619"/>
      <c r="E114" s="255">
        <v>284</v>
      </c>
      <c r="F114" s="255">
        <v>152</v>
      </c>
    </row>
    <row r="115" spans="1:6" s="15" customFormat="1" ht="16.8" x14ac:dyDescent="0.3">
      <c r="A115" s="210" t="s">
        <v>4202</v>
      </c>
      <c r="B115" s="219" t="s">
        <v>486</v>
      </c>
      <c r="C115" s="618" t="s">
        <v>4203</v>
      </c>
      <c r="D115" s="619"/>
      <c r="E115" s="255">
        <v>520</v>
      </c>
      <c r="F115" s="255">
        <v>278</v>
      </c>
    </row>
    <row r="116" spans="1:6" s="15" customFormat="1" ht="16.8" x14ac:dyDescent="0.3">
      <c r="A116" s="210" t="s">
        <v>4204</v>
      </c>
      <c r="B116" s="219" t="s">
        <v>486</v>
      </c>
      <c r="C116" s="618" t="s">
        <v>4203</v>
      </c>
      <c r="D116" s="619"/>
      <c r="E116" s="255">
        <v>475</v>
      </c>
      <c r="F116" s="255">
        <v>254</v>
      </c>
    </row>
    <row r="117" spans="1:6" ht="16.8" x14ac:dyDescent="0.3">
      <c r="A117" s="210" t="s">
        <v>4205</v>
      </c>
      <c r="B117" s="219" t="s">
        <v>486</v>
      </c>
      <c r="C117" s="618" t="s">
        <v>4206</v>
      </c>
      <c r="D117" s="619"/>
      <c r="E117" s="255">
        <v>580</v>
      </c>
      <c r="F117" s="255">
        <v>310</v>
      </c>
    </row>
    <row r="118" spans="1:6" ht="16.8" x14ac:dyDescent="0.3">
      <c r="A118" s="210" t="s">
        <v>4207</v>
      </c>
      <c r="B118" s="219" t="s">
        <v>486</v>
      </c>
      <c r="C118" s="618" t="s">
        <v>4206</v>
      </c>
      <c r="D118" s="619"/>
      <c r="E118" s="255">
        <v>625</v>
      </c>
      <c r="F118" s="255">
        <v>334</v>
      </c>
    </row>
    <row r="119" spans="1:6" ht="16.8" x14ac:dyDescent="0.3">
      <c r="A119" s="210" t="s">
        <v>4208</v>
      </c>
      <c r="B119" s="219" t="s">
        <v>486</v>
      </c>
      <c r="C119" s="618" t="s">
        <v>4209</v>
      </c>
      <c r="D119" s="619"/>
      <c r="E119" s="255">
        <v>530</v>
      </c>
      <c r="F119" s="255">
        <v>283</v>
      </c>
    </row>
    <row r="120" spans="1:6" ht="16.8" x14ac:dyDescent="0.3">
      <c r="A120" s="210" t="s">
        <v>4210</v>
      </c>
      <c r="B120" s="219" t="s">
        <v>486</v>
      </c>
      <c r="C120" s="618" t="s">
        <v>4209</v>
      </c>
      <c r="D120" s="619"/>
      <c r="E120" s="255">
        <v>485</v>
      </c>
      <c r="F120" s="255">
        <v>259</v>
      </c>
    </row>
    <row r="121" spans="1:6" ht="16.8" x14ac:dyDescent="0.3">
      <c r="A121" s="210" t="s">
        <v>4211</v>
      </c>
      <c r="B121" s="219" t="s">
        <v>486</v>
      </c>
      <c r="C121" s="618" t="s">
        <v>4212</v>
      </c>
      <c r="D121" s="619"/>
      <c r="E121" s="255">
        <v>595</v>
      </c>
      <c r="F121" s="255">
        <v>318</v>
      </c>
    </row>
    <row r="122" spans="1:6" ht="16.8" x14ac:dyDescent="0.3">
      <c r="A122" s="210" t="s">
        <v>4213</v>
      </c>
      <c r="B122" s="219" t="s">
        <v>486</v>
      </c>
      <c r="C122" s="618" t="s">
        <v>4212</v>
      </c>
      <c r="D122" s="619"/>
      <c r="E122" s="255">
        <v>550</v>
      </c>
      <c r="F122" s="255">
        <v>294</v>
      </c>
    </row>
    <row r="123" spans="1:6" ht="16.8" x14ac:dyDescent="0.3">
      <c r="A123" s="210" t="s">
        <v>4214</v>
      </c>
      <c r="B123" s="219" t="s">
        <v>486</v>
      </c>
      <c r="C123" s="618" t="s">
        <v>4215</v>
      </c>
      <c r="D123" s="619"/>
      <c r="E123" s="255">
        <v>700</v>
      </c>
      <c r="F123" s="255">
        <v>374</v>
      </c>
    </row>
    <row r="124" spans="1:6" ht="16.8" x14ac:dyDescent="0.3">
      <c r="A124" s="210" t="s">
        <v>4216</v>
      </c>
      <c r="B124" s="219" t="s">
        <v>486</v>
      </c>
      <c r="C124" s="618" t="s">
        <v>4215</v>
      </c>
      <c r="D124" s="619"/>
      <c r="E124" s="255">
        <v>655</v>
      </c>
      <c r="F124" s="255">
        <v>350</v>
      </c>
    </row>
    <row r="125" spans="1:6" ht="16.8" x14ac:dyDescent="0.3">
      <c r="A125" s="210" t="s">
        <v>4217</v>
      </c>
      <c r="B125" s="219" t="s">
        <v>486</v>
      </c>
      <c r="C125" s="618" t="s">
        <v>4218</v>
      </c>
      <c r="D125" s="619"/>
      <c r="E125" s="255">
        <v>635</v>
      </c>
      <c r="F125" s="255">
        <v>339</v>
      </c>
    </row>
    <row r="126" spans="1:6" ht="16.8" x14ac:dyDescent="0.3">
      <c r="A126" s="210" t="s">
        <v>4219</v>
      </c>
      <c r="B126" s="219" t="s">
        <v>486</v>
      </c>
      <c r="C126" s="618" t="s">
        <v>4218</v>
      </c>
      <c r="D126" s="619"/>
      <c r="E126" s="255">
        <v>590</v>
      </c>
      <c r="F126" s="255">
        <v>315</v>
      </c>
    </row>
    <row r="127" spans="1:6" ht="16.8" x14ac:dyDescent="0.3">
      <c r="A127" s="210" t="s">
        <v>4220</v>
      </c>
      <c r="B127" s="219" t="s">
        <v>486</v>
      </c>
      <c r="C127" s="618" t="s">
        <v>4221</v>
      </c>
      <c r="D127" s="619"/>
      <c r="E127" s="255">
        <v>58</v>
      </c>
      <c r="F127" s="255">
        <v>31</v>
      </c>
    </row>
    <row r="128" spans="1:6" ht="16.8" x14ac:dyDescent="0.3">
      <c r="A128" s="210" t="s">
        <v>4222</v>
      </c>
      <c r="B128" s="219" t="s">
        <v>486</v>
      </c>
      <c r="C128" s="618" t="s">
        <v>4223</v>
      </c>
      <c r="D128" s="619"/>
      <c r="E128" s="255">
        <v>470</v>
      </c>
      <c r="F128" s="255">
        <v>251</v>
      </c>
    </row>
    <row r="129" spans="1:6" ht="16.8" x14ac:dyDescent="0.3">
      <c r="A129" s="210" t="s">
        <v>4224</v>
      </c>
      <c r="B129" s="219" t="s">
        <v>486</v>
      </c>
      <c r="C129" s="618" t="s">
        <v>4225</v>
      </c>
      <c r="D129" s="619"/>
      <c r="E129" s="255">
        <v>370</v>
      </c>
      <c r="F129" s="255">
        <v>198</v>
      </c>
    </row>
    <row r="130" spans="1:6" ht="16.8" x14ac:dyDescent="0.3">
      <c r="A130" s="210" t="s">
        <v>4226</v>
      </c>
      <c r="B130" s="219" t="s">
        <v>486</v>
      </c>
      <c r="C130" s="618" t="s">
        <v>4227</v>
      </c>
      <c r="D130" s="619"/>
      <c r="E130" s="255">
        <v>140</v>
      </c>
      <c r="F130" s="255">
        <v>75</v>
      </c>
    </row>
    <row r="131" spans="1:6" ht="17.399999999999999" thickBot="1" x14ac:dyDescent="0.35">
      <c r="A131" s="371" t="s">
        <v>4228</v>
      </c>
      <c r="B131" s="372" t="s">
        <v>486</v>
      </c>
      <c r="C131" s="620" t="s">
        <v>4229</v>
      </c>
      <c r="D131" s="621"/>
      <c r="E131" s="373">
        <v>135</v>
      </c>
      <c r="F131" s="373">
        <v>72</v>
      </c>
    </row>
  </sheetData>
  <mergeCells count="93">
    <mergeCell ref="C127:D127"/>
    <mergeCell ref="C128:D128"/>
    <mergeCell ref="C129:D129"/>
    <mergeCell ref="C130:D130"/>
    <mergeCell ref="C131:D131"/>
    <mergeCell ref="C122:D122"/>
    <mergeCell ref="C123:D123"/>
    <mergeCell ref="C124:D124"/>
    <mergeCell ref="C125:D125"/>
    <mergeCell ref="C126:D126"/>
    <mergeCell ref="C117:D117"/>
    <mergeCell ref="C118:D118"/>
    <mergeCell ref="C119:D119"/>
    <mergeCell ref="C120:D120"/>
    <mergeCell ref="C121:D121"/>
    <mergeCell ref="C112:D112"/>
    <mergeCell ref="C113:D113"/>
    <mergeCell ref="C114:D114"/>
    <mergeCell ref="C115:D115"/>
    <mergeCell ref="C116:D116"/>
    <mergeCell ref="C107:D107"/>
    <mergeCell ref="C108:D108"/>
    <mergeCell ref="C109:D109"/>
    <mergeCell ref="C110:D110"/>
    <mergeCell ref="C111:D111"/>
    <mergeCell ref="C102:D102"/>
    <mergeCell ref="C103:D103"/>
    <mergeCell ref="C104:D104"/>
    <mergeCell ref="C105:D105"/>
    <mergeCell ref="C106:D106"/>
    <mergeCell ref="C97:D97"/>
    <mergeCell ref="C98:D98"/>
    <mergeCell ref="C99:D99"/>
    <mergeCell ref="C100:D100"/>
    <mergeCell ref="A101:F101"/>
    <mergeCell ref="C92:D92"/>
    <mergeCell ref="C93:D93"/>
    <mergeCell ref="C94:D94"/>
    <mergeCell ref="C95:D95"/>
    <mergeCell ref="C96:D96"/>
    <mergeCell ref="C85:D85"/>
    <mergeCell ref="C87:D87"/>
    <mergeCell ref="C88:D88"/>
    <mergeCell ref="C89:D89"/>
    <mergeCell ref="C90:D90"/>
    <mergeCell ref="C80:D80"/>
    <mergeCell ref="C81:D81"/>
    <mergeCell ref="C82:D82"/>
    <mergeCell ref="C83:D83"/>
    <mergeCell ref="C84:D84"/>
    <mergeCell ref="C75:D75"/>
    <mergeCell ref="C76:D76"/>
    <mergeCell ref="C77:D77"/>
    <mergeCell ref="C78:D78"/>
    <mergeCell ref="C79:D79"/>
    <mergeCell ref="C60:D60"/>
    <mergeCell ref="C62:D62"/>
    <mergeCell ref="C6:D6"/>
    <mergeCell ref="C7:D7"/>
    <mergeCell ref="A8:F8"/>
    <mergeCell ref="C33:D33"/>
    <mergeCell ref="A37:F37"/>
    <mergeCell ref="A45:F45"/>
    <mergeCell ref="A49:F49"/>
    <mergeCell ref="A54:F54"/>
    <mergeCell ref="A58:F58"/>
    <mergeCell ref="C53:D53"/>
    <mergeCell ref="C52:D52"/>
    <mergeCell ref="C51:D51"/>
    <mergeCell ref="C50:D50"/>
    <mergeCell ref="C56:D56"/>
    <mergeCell ref="A1:F1"/>
    <mergeCell ref="A2:F2"/>
    <mergeCell ref="A18:F18"/>
    <mergeCell ref="A25:F25"/>
    <mergeCell ref="C4:D4"/>
    <mergeCell ref="C5:D5"/>
    <mergeCell ref="C57:D57"/>
    <mergeCell ref="A91:F91"/>
    <mergeCell ref="A61:F61"/>
    <mergeCell ref="A63:F63"/>
    <mergeCell ref="A65:F65"/>
    <mergeCell ref="A68:F68"/>
    <mergeCell ref="A70:F70"/>
    <mergeCell ref="A73:F73"/>
    <mergeCell ref="A86:F86"/>
    <mergeCell ref="C64:D64"/>
    <mergeCell ref="C66:D66"/>
    <mergeCell ref="C67:D67"/>
    <mergeCell ref="C69:D69"/>
    <mergeCell ref="C71:D71"/>
    <mergeCell ref="C72:D72"/>
    <mergeCell ref="C74:D74"/>
  </mergeCells>
  <pageMargins left="0.7" right="0.7" top="0.75" bottom="0.75" header="0.3" footer="0.3"/>
  <pageSetup scale="51" fitToHeight="0" orientation="landscape" r:id="rId1"/>
  <headerFooter>
    <oddHeader>&amp;R&amp;A</oddHeader>
    <oddFooter>&amp;C&amp;A
Pricing is Subject to Change - All Pricing Effective Jamuary 8, 2021</oddFooter>
  </headerFooter>
  <rowBreaks count="2" manualBreakCount="2">
    <brk id="53" max="16383" man="1"/>
    <brk id="7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5"/>
  <sheetViews>
    <sheetView zoomScale="85" zoomScaleNormal="85" zoomScaleSheetLayoutView="100" workbookViewId="0">
      <selection activeCell="G4" sqref="G4"/>
    </sheetView>
  </sheetViews>
  <sheetFormatPr defaultColWidth="9.21875" defaultRowHeight="17.399999999999999" x14ac:dyDescent="0.3"/>
  <cols>
    <col min="1" max="1" width="39.21875" style="176" customWidth="1"/>
    <col min="2" max="2" width="31.21875" style="176" bestFit="1" customWidth="1"/>
    <col min="3" max="3" width="54.21875" style="141" customWidth="1"/>
    <col min="4" max="4" width="12.44140625" style="142" customWidth="1"/>
    <col min="5" max="5" width="12.44140625" style="144" customWidth="1"/>
    <col min="6" max="16384" width="9.21875" style="140"/>
  </cols>
  <sheetData>
    <row r="1" spans="1:5" s="470" customFormat="1" ht="42" customHeight="1" x14ac:dyDescent="0.3">
      <c r="A1" s="622" t="s">
        <v>4800</v>
      </c>
      <c r="B1" s="623"/>
      <c r="C1" s="623"/>
      <c r="D1" s="623"/>
      <c r="E1" s="623"/>
    </row>
    <row r="2" spans="1:5" s="161" customFormat="1" ht="73.5" customHeight="1" x14ac:dyDescent="0.3">
      <c r="A2" s="216" t="s">
        <v>797</v>
      </c>
      <c r="B2" s="237" t="s">
        <v>4639</v>
      </c>
      <c r="C2" s="190" t="s">
        <v>80</v>
      </c>
      <c r="D2" s="190" t="s">
        <v>81</v>
      </c>
      <c r="E2" s="191" t="s">
        <v>82</v>
      </c>
    </row>
    <row r="3" spans="1:5" s="161" customFormat="1" ht="31.2" x14ac:dyDescent="0.3">
      <c r="A3" s="374" t="s">
        <v>2872</v>
      </c>
      <c r="B3" s="375" t="s">
        <v>486</v>
      </c>
      <c r="C3" s="376" t="s">
        <v>2873</v>
      </c>
      <c r="D3" s="377">
        <v>698</v>
      </c>
      <c r="E3" s="378">
        <v>382.23809523809524</v>
      </c>
    </row>
    <row r="4" spans="1:5" ht="33.75" customHeight="1" x14ac:dyDescent="0.3">
      <c r="A4" s="374" t="s">
        <v>2874</v>
      </c>
      <c r="B4" s="375" t="s">
        <v>486</v>
      </c>
      <c r="C4" s="379" t="s">
        <v>2875</v>
      </c>
      <c r="D4" s="380">
        <v>998</v>
      </c>
      <c r="E4" s="381">
        <v>546.52380952380952</v>
      </c>
    </row>
    <row r="5" spans="1:5" ht="33.75" customHeight="1" x14ac:dyDescent="0.3">
      <c r="A5" s="374" t="s">
        <v>2876</v>
      </c>
      <c r="B5" s="375" t="s">
        <v>486</v>
      </c>
      <c r="C5" s="379" t="s">
        <v>2877</v>
      </c>
      <c r="D5" s="380">
        <v>1298</v>
      </c>
      <c r="E5" s="381">
        <v>710.80952380952374</v>
      </c>
    </row>
    <row r="6" spans="1:5" ht="33.75" customHeight="1" x14ac:dyDescent="0.3">
      <c r="A6" s="374" t="s">
        <v>2878</v>
      </c>
      <c r="B6" s="375" t="s">
        <v>486</v>
      </c>
      <c r="C6" s="379" t="s">
        <v>2879</v>
      </c>
      <c r="D6" s="380">
        <v>1598</v>
      </c>
      <c r="E6" s="381">
        <v>875.09523809523807</v>
      </c>
    </row>
    <row r="7" spans="1:5" ht="66.75" customHeight="1" x14ac:dyDescent="0.3">
      <c r="A7" s="374" t="s">
        <v>2880</v>
      </c>
      <c r="B7" s="375" t="s">
        <v>486</v>
      </c>
      <c r="C7" s="356" t="s">
        <v>2881</v>
      </c>
      <c r="D7" s="380">
        <v>1398</v>
      </c>
      <c r="E7" s="381">
        <v>765.57142857142856</v>
      </c>
    </row>
    <row r="8" spans="1:5" ht="33.75" customHeight="1" x14ac:dyDescent="0.3">
      <c r="A8" s="374" t="s">
        <v>2882</v>
      </c>
      <c r="B8" s="375" t="s">
        <v>486</v>
      </c>
      <c r="C8" s="356" t="s">
        <v>2883</v>
      </c>
      <c r="D8" s="380">
        <v>1548</v>
      </c>
      <c r="E8" s="381">
        <v>847.71428571428567</v>
      </c>
    </row>
    <row r="9" spans="1:5" ht="33.75" customHeight="1" x14ac:dyDescent="0.3">
      <c r="A9" s="374" t="s">
        <v>2884</v>
      </c>
      <c r="B9" s="375" t="s">
        <v>486</v>
      </c>
      <c r="C9" s="356" t="s">
        <v>2885</v>
      </c>
      <c r="D9" s="380">
        <v>1698</v>
      </c>
      <c r="E9" s="381">
        <v>930</v>
      </c>
    </row>
    <row r="10" spans="1:5" ht="33.75" customHeight="1" x14ac:dyDescent="0.3">
      <c r="A10" s="374" t="s">
        <v>2886</v>
      </c>
      <c r="B10" s="375" t="s">
        <v>486</v>
      </c>
      <c r="C10" s="356" t="s">
        <v>2887</v>
      </c>
      <c r="D10" s="380">
        <v>1998</v>
      </c>
      <c r="E10" s="381">
        <v>1094.1428571428571</v>
      </c>
    </row>
    <row r="11" spans="1:5" ht="33.75" customHeight="1" x14ac:dyDescent="0.3">
      <c r="A11" s="374" t="s">
        <v>2888</v>
      </c>
      <c r="B11" s="375" t="s">
        <v>486</v>
      </c>
      <c r="C11" s="356" t="s">
        <v>2889</v>
      </c>
      <c r="D11" s="380">
        <v>2448</v>
      </c>
      <c r="E11" s="381">
        <v>1340.5714285714284</v>
      </c>
    </row>
    <row r="12" spans="1:5" ht="33.75" customHeight="1" x14ac:dyDescent="0.3">
      <c r="A12" s="374" t="s">
        <v>2890</v>
      </c>
      <c r="B12" s="375" t="s">
        <v>486</v>
      </c>
      <c r="C12" s="356" t="s">
        <v>2891</v>
      </c>
      <c r="D12" s="380">
        <v>2898</v>
      </c>
      <c r="E12" s="381">
        <v>1587</v>
      </c>
    </row>
    <row r="13" spans="1:5" ht="33.75" customHeight="1" x14ac:dyDescent="0.3">
      <c r="A13" s="374" t="s">
        <v>2892</v>
      </c>
      <c r="B13" s="375" t="s">
        <v>486</v>
      </c>
      <c r="C13" s="356" t="s">
        <v>2893</v>
      </c>
      <c r="D13" s="380">
        <v>3498</v>
      </c>
      <c r="E13" s="381">
        <v>1915.5714285714287</v>
      </c>
    </row>
    <row r="14" spans="1:5" ht="35.549999999999997" customHeight="1" x14ac:dyDescent="0.3">
      <c r="A14" s="374" t="s">
        <v>2894</v>
      </c>
      <c r="B14" s="375" t="s">
        <v>486</v>
      </c>
      <c r="C14" s="379" t="s">
        <v>2895</v>
      </c>
      <c r="D14" s="380">
        <v>1698</v>
      </c>
      <c r="E14" s="381">
        <v>930</v>
      </c>
    </row>
    <row r="15" spans="1:5" ht="46.8" x14ac:dyDescent="0.3">
      <c r="A15" s="374" t="s">
        <v>2896</v>
      </c>
      <c r="B15" s="375" t="s">
        <v>486</v>
      </c>
      <c r="C15" s="379" t="s">
        <v>2897</v>
      </c>
      <c r="D15" s="380">
        <v>1848</v>
      </c>
      <c r="E15" s="381">
        <v>1012</v>
      </c>
    </row>
    <row r="16" spans="1:5" ht="48.75" customHeight="1" x14ac:dyDescent="0.3">
      <c r="A16" s="374" t="s">
        <v>2898</v>
      </c>
      <c r="B16" s="375" t="s">
        <v>486</v>
      </c>
      <c r="C16" s="379" t="s">
        <v>2899</v>
      </c>
      <c r="D16" s="380">
        <v>1998</v>
      </c>
      <c r="E16" s="381">
        <v>1094</v>
      </c>
    </row>
    <row r="17" spans="1:5" ht="46.8" x14ac:dyDescent="0.3">
      <c r="A17" s="374" t="s">
        <v>2900</v>
      </c>
      <c r="B17" s="375" t="s">
        <v>486</v>
      </c>
      <c r="C17" s="379" t="s">
        <v>2901</v>
      </c>
      <c r="D17" s="380">
        <v>2298</v>
      </c>
      <c r="E17" s="381">
        <v>1258</v>
      </c>
    </row>
    <row r="18" spans="1:5" ht="49.5" customHeight="1" x14ac:dyDescent="0.3">
      <c r="A18" s="374" t="s">
        <v>2902</v>
      </c>
      <c r="B18" s="375" t="s">
        <v>486</v>
      </c>
      <c r="C18" s="379" t="s">
        <v>2903</v>
      </c>
      <c r="D18" s="380">
        <v>2748</v>
      </c>
      <c r="E18" s="381">
        <v>1505</v>
      </c>
    </row>
    <row r="19" spans="1:5" ht="46.8" x14ac:dyDescent="0.3">
      <c r="A19" s="374" t="s">
        <v>2904</v>
      </c>
      <c r="B19" s="375" t="s">
        <v>486</v>
      </c>
      <c r="C19" s="379" t="s">
        <v>2905</v>
      </c>
      <c r="D19" s="380">
        <v>3198</v>
      </c>
      <c r="E19" s="381">
        <v>1751</v>
      </c>
    </row>
    <row r="20" spans="1:5" ht="46.8" x14ac:dyDescent="0.3">
      <c r="A20" s="374" t="s">
        <v>2906</v>
      </c>
      <c r="B20" s="375" t="s">
        <v>486</v>
      </c>
      <c r="C20" s="379" t="s">
        <v>2907</v>
      </c>
      <c r="D20" s="380">
        <v>3798</v>
      </c>
      <c r="E20" s="381">
        <v>2080</v>
      </c>
    </row>
    <row r="21" spans="1:5" ht="46.8" x14ac:dyDescent="0.3">
      <c r="A21" s="374" t="s">
        <v>2908</v>
      </c>
      <c r="B21" s="375" t="s">
        <v>486</v>
      </c>
      <c r="C21" s="379" t="s">
        <v>2909</v>
      </c>
      <c r="D21" s="380">
        <v>4098</v>
      </c>
      <c r="E21" s="381">
        <v>2244</v>
      </c>
    </row>
    <row r="22" spans="1:5" ht="48.75" customHeight="1" x14ac:dyDescent="0.3">
      <c r="A22" s="374" t="s">
        <v>2910</v>
      </c>
      <c r="B22" s="375" t="s">
        <v>486</v>
      </c>
      <c r="C22" s="379" t="s">
        <v>2911</v>
      </c>
      <c r="D22" s="380">
        <v>4998</v>
      </c>
      <c r="E22" s="381">
        <v>2737</v>
      </c>
    </row>
    <row r="23" spans="1:5" ht="94.5" customHeight="1" x14ac:dyDescent="0.3">
      <c r="A23" s="382" t="s">
        <v>2912</v>
      </c>
      <c r="B23" s="375" t="s">
        <v>486</v>
      </c>
      <c r="C23" s="356" t="s">
        <v>4239</v>
      </c>
      <c r="D23" s="380">
        <v>1550</v>
      </c>
      <c r="E23" s="381">
        <v>848.80952380952385</v>
      </c>
    </row>
    <row r="24" spans="1:5" ht="16.8" x14ac:dyDescent="0.3">
      <c r="A24" s="374" t="s">
        <v>2913</v>
      </c>
      <c r="B24" s="375" t="s">
        <v>486</v>
      </c>
      <c r="C24" s="356" t="s">
        <v>2914</v>
      </c>
      <c r="D24" s="380">
        <v>1750</v>
      </c>
      <c r="E24" s="381">
        <v>958.33333333333326</v>
      </c>
    </row>
    <row r="25" spans="1:5" ht="16.8" x14ac:dyDescent="0.3">
      <c r="A25" s="374" t="s">
        <v>2915</v>
      </c>
      <c r="B25" s="375" t="s">
        <v>486</v>
      </c>
      <c r="C25" s="356" t="s">
        <v>2916</v>
      </c>
      <c r="D25" s="380">
        <v>1950</v>
      </c>
      <c r="E25" s="381">
        <v>1067.8571428571427</v>
      </c>
    </row>
    <row r="26" spans="1:5" ht="22.5" customHeight="1" x14ac:dyDescent="0.3">
      <c r="A26" s="374" t="s">
        <v>2917</v>
      </c>
      <c r="B26" s="375" t="s">
        <v>486</v>
      </c>
      <c r="C26" s="356" t="s">
        <v>2918</v>
      </c>
      <c r="D26" s="380">
        <v>2350</v>
      </c>
      <c r="E26" s="381">
        <v>1286.9047619047619</v>
      </c>
    </row>
    <row r="27" spans="1:5" ht="22.5" customHeight="1" x14ac:dyDescent="0.3">
      <c r="A27" s="374" t="s">
        <v>2919</v>
      </c>
      <c r="B27" s="375" t="s">
        <v>486</v>
      </c>
      <c r="C27" s="356" t="s">
        <v>2920</v>
      </c>
      <c r="D27" s="380">
        <v>2750</v>
      </c>
      <c r="E27" s="381">
        <v>1506</v>
      </c>
    </row>
    <row r="28" spans="1:5" ht="93.6" x14ac:dyDescent="0.3">
      <c r="A28" s="382" t="s">
        <v>2921</v>
      </c>
      <c r="B28" s="375" t="s">
        <v>486</v>
      </c>
      <c r="C28" s="379" t="s">
        <v>2922</v>
      </c>
      <c r="D28" s="380">
        <v>2400</v>
      </c>
      <c r="E28" s="381">
        <v>1314.2857142857142</v>
      </c>
    </row>
    <row r="29" spans="1:5" ht="16.8" x14ac:dyDescent="0.3">
      <c r="A29" s="374" t="s">
        <v>2923</v>
      </c>
      <c r="B29" s="375" t="s">
        <v>486</v>
      </c>
      <c r="C29" s="379" t="s">
        <v>2924</v>
      </c>
      <c r="D29" s="380">
        <v>2550</v>
      </c>
      <c r="E29" s="381">
        <v>1396.4285714285716</v>
      </c>
    </row>
    <row r="30" spans="1:5" ht="30.75" customHeight="1" x14ac:dyDescent="0.3">
      <c r="A30" s="374" t="s">
        <v>2925</v>
      </c>
      <c r="B30" s="375" t="s">
        <v>486</v>
      </c>
      <c r="C30" s="379" t="s">
        <v>2926</v>
      </c>
      <c r="D30" s="380">
        <v>3000</v>
      </c>
      <c r="E30" s="381">
        <v>1642.8571428571429</v>
      </c>
    </row>
    <row r="31" spans="1:5" ht="23.25" customHeight="1" x14ac:dyDescent="0.3">
      <c r="A31" s="374" t="s">
        <v>2927</v>
      </c>
      <c r="B31" s="375" t="s">
        <v>486</v>
      </c>
      <c r="C31" s="379" t="s">
        <v>2928</v>
      </c>
      <c r="D31" s="380">
        <v>3450</v>
      </c>
      <c r="E31" s="381">
        <v>1889.285714285714</v>
      </c>
    </row>
    <row r="32" spans="1:5" ht="23.25" customHeight="1" x14ac:dyDescent="0.3">
      <c r="A32" s="374" t="s">
        <v>2929</v>
      </c>
      <c r="B32" s="375" t="s">
        <v>486</v>
      </c>
      <c r="C32" s="379" t="s">
        <v>2930</v>
      </c>
      <c r="D32" s="380">
        <v>3900</v>
      </c>
      <c r="E32" s="381">
        <v>2135.7142857142853</v>
      </c>
    </row>
    <row r="33" spans="1:5" ht="23.25" customHeight="1" x14ac:dyDescent="0.3">
      <c r="A33" s="374" t="s">
        <v>2931</v>
      </c>
      <c r="B33" s="375" t="s">
        <v>486</v>
      </c>
      <c r="C33" s="356" t="s">
        <v>2932</v>
      </c>
      <c r="D33" s="380">
        <v>5300</v>
      </c>
      <c r="E33" s="381">
        <v>2903</v>
      </c>
    </row>
    <row r="34" spans="1:5" ht="23.25" customHeight="1" x14ac:dyDescent="0.3">
      <c r="A34" s="374" t="s">
        <v>2933</v>
      </c>
      <c r="B34" s="375" t="s">
        <v>486</v>
      </c>
      <c r="C34" s="356" t="s">
        <v>2934</v>
      </c>
      <c r="D34" s="380">
        <v>5700</v>
      </c>
      <c r="E34" s="381">
        <v>3122</v>
      </c>
    </row>
    <row r="35" spans="1:5" ht="23.25" customHeight="1" x14ac:dyDescent="0.3">
      <c r="A35" s="374" t="s">
        <v>2935</v>
      </c>
      <c r="B35" s="375" t="s">
        <v>486</v>
      </c>
      <c r="C35" s="379" t="s">
        <v>2936</v>
      </c>
      <c r="D35" s="380">
        <v>7500</v>
      </c>
      <c r="E35" s="381">
        <v>4107.1428571428569</v>
      </c>
    </row>
    <row r="36" spans="1:5" ht="93.6" x14ac:dyDescent="0.3">
      <c r="A36" s="382" t="s">
        <v>2937</v>
      </c>
      <c r="B36" s="375" t="s">
        <v>486</v>
      </c>
      <c r="C36" s="379" t="s">
        <v>2938</v>
      </c>
      <c r="D36" s="380">
        <v>3800</v>
      </c>
      <c r="E36" s="381">
        <v>2080.9523809523807</v>
      </c>
    </row>
    <row r="37" spans="1:5" ht="16.8" x14ac:dyDescent="0.3">
      <c r="A37" s="374" t="s">
        <v>2939</v>
      </c>
      <c r="B37" s="375" t="s">
        <v>486</v>
      </c>
      <c r="C37" s="379" t="s">
        <v>2940</v>
      </c>
      <c r="D37" s="380">
        <v>4250</v>
      </c>
      <c r="E37" s="381">
        <v>2327.3809523809523</v>
      </c>
    </row>
    <row r="38" spans="1:5" ht="30" customHeight="1" x14ac:dyDescent="0.3">
      <c r="A38" s="374" t="s">
        <v>2941</v>
      </c>
      <c r="B38" s="375" t="s">
        <v>486</v>
      </c>
      <c r="C38" s="379" t="s">
        <v>2942</v>
      </c>
      <c r="D38" s="380">
        <v>4700</v>
      </c>
      <c r="E38" s="381">
        <v>2573.8095238095239</v>
      </c>
    </row>
    <row r="39" spans="1:5" ht="19.5" customHeight="1" x14ac:dyDescent="0.3">
      <c r="A39" s="374" t="s">
        <v>2943</v>
      </c>
      <c r="B39" s="375" t="s">
        <v>486</v>
      </c>
      <c r="C39" s="379" t="s">
        <v>2944</v>
      </c>
      <c r="D39" s="380">
        <v>5150</v>
      </c>
      <c r="E39" s="381">
        <v>2820.2380952380954</v>
      </c>
    </row>
    <row r="40" spans="1:5" ht="19.5" customHeight="1" x14ac:dyDescent="0.3">
      <c r="A40" s="374" t="s">
        <v>2945</v>
      </c>
      <c r="B40" s="375" t="s">
        <v>486</v>
      </c>
      <c r="C40" s="379" t="s">
        <v>2946</v>
      </c>
      <c r="D40" s="380">
        <v>5600</v>
      </c>
      <c r="E40" s="381">
        <v>3066.666666666667</v>
      </c>
    </row>
    <row r="41" spans="1:5" ht="19.5" customHeight="1" x14ac:dyDescent="0.3">
      <c r="A41" s="374" t="s">
        <v>2947</v>
      </c>
      <c r="B41" s="375" t="s">
        <v>486</v>
      </c>
      <c r="C41" s="379" t="s">
        <v>2948</v>
      </c>
      <c r="D41" s="380">
        <v>6050</v>
      </c>
      <c r="E41" s="381">
        <v>3313.0952380952381</v>
      </c>
    </row>
    <row r="42" spans="1:5" ht="19.5" customHeight="1" x14ac:dyDescent="0.3">
      <c r="A42" s="374" t="s">
        <v>2949</v>
      </c>
      <c r="B42" s="375" t="s">
        <v>486</v>
      </c>
      <c r="C42" s="379" t="s">
        <v>2950</v>
      </c>
      <c r="D42" s="380">
        <v>6500</v>
      </c>
      <c r="E42" s="381">
        <v>3559.5238095238092</v>
      </c>
    </row>
    <row r="43" spans="1:5" ht="19.5" customHeight="1" x14ac:dyDescent="0.3">
      <c r="A43" s="374" t="s">
        <v>2951</v>
      </c>
      <c r="B43" s="375" t="s">
        <v>486</v>
      </c>
      <c r="C43" s="379" t="s">
        <v>2952</v>
      </c>
      <c r="D43" s="380">
        <v>6950</v>
      </c>
      <c r="E43" s="381">
        <v>3805.9523809523807</v>
      </c>
    </row>
    <row r="44" spans="1:5" ht="19.5" customHeight="1" x14ac:dyDescent="0.3">
      <c r="A44" s="374" t="s">
        <v>2953</v>
      </c>
      <c r="B44" s="375" t="s">
        <v>486</v>
      </c>
      <c r="C44" s="379" t="s">
        <v>2954</v>
      </c>
      <c r="D44" s="380">
        <v>7850</v>
      </c>
      <c r="E44" s="381">
        <v>4298.8095238095239</v>
      </c>
    </row>
    <row r="45" spans="1:5" ht="19.5" customHeight="1" x14ac:dyDescent="0.3">
      <c r="A45" s="374" t="s">
        <v>2955</v>
      </c>
      <c r="B45" s="375" t="s">
        <v>486</v>
      </c>
      <c r="C45" s="379" t="s">
        <v>2956</v>
      </c>
      <c r="D45" s="380">
        <v>8750</v>
      </c>
      <c r="E45" s="381">
        <v>4791.6666666666661</v>
      </c>
    </row>
    <row r="46" spans="1:5" ht="109.2" x14ac:dyDescent="0.3">
      <c r="A46" s="382" t="s">
        <v>2957</v>
      </c>
      <c r="B46" s="375" t="s">
        <v>486</v>
      </c>
      <c r="C46" s="379" t="s">
        <v>2958</v>
      </c>
      <c r="D46" s="380">
        <v>4600</v>
      </c>
      <c r="E46" s="381">
        <v>2519.0476190476193</v>
      </c>
    </row>
    <row r="47" spans="1:5" ht="19.5" customHeight="1" x14ac:dyDescent="0.3">
      <c r="A47" s="374" t="s">
        <v>2959</v>
      </c>
      <c r="B47" s="375" t="s">
        <v>486</v>
      </c>
      <c r="C47" s="379" t="s">
        <v>2960</v>
      </c>
      <c r="D47" s="380">
        <v>5050</v>
      </c>
      <c r="E47" s="381">
        <v>2765.4761904761904</v>
      </c>
    </row>
    <row r="48" spans="1:5" ht="36" customHeight="1" x14ac:dyDescent="0.3">
      <c r="A48" s="374" t="s">
        <v>2961</v>
      </c>
      <c r="B48" s="375" t="s">
        <v>486</v>
      </c>
      <c r="C48" s="379" t="s">
        <v>2962</v>
      </c>
      <c r="D48" s="380">
        <v>5500</v>
      </c>
      <c r="E48" s="381">
        <v>3011.9047619047619</v>
      </c>
    </row>
    <row r="49" spans="1:5" ht="25.5" customHeight="1" x14ac:dyDescent="0.3">
      <c r="A49" s="374" t="s">
        <v>2963</v>
      </c>
      <c r="B49" s="375" t="s">
        <v>486</v>
      </c>
      <c r="C49" s="379" t="s">
        <v>2964</v>
      </c>
      <c r="D49" s="380">
        <v>5950</v>
      </c>
      <c r="E49" s="381">
        <v>3258.3333333333335</v>
      </c>
    </row>
    <row r="50" spans="1:5" ht="25.5" customHeight="1" x14ac:dyDescent="0.3">
      <c r="A50" s="374" t="s">
        <v>2965</v>
      </c>
      <c r="B50" s="375" t="s">
        <v>486</v>
      </c>
      <c r="C50" s="379" t="s">
        <v>2966</v>
      </c>
      <c r="D50" s="380">
        <v>6400</v>
      </c>
      <c r="E50" s="381">
        <v>3504.761904761905</v>
      </c>
    </row>
    <row r="51" spans="1:5" ht="25.5" customHeight="1" x14ac:dyDescent="0.3">
      <c r="A51" s="374" t="s">
        <v>2967</v>
      </c>
      <c r="B51" s="375" t="s">
        <v>486</v>
      </c>
      <c r="C51" s="379" t="s">
        <v>2968</v>
      </c>
      <c r="D51" s="380">
        <v>6850</v>
      </c>
      <c r="E51" s="381">
        <v>3751.1904761904757</v>
      </c>
    </row>
    <row r="52" spans="1:5" ht="25.5" customHeight="1" x14ac:dyDescent="0.3">
      <c r="A52" s="374" t="s">
        <v>2969</v>
      </c>
      <c r="B52" s="375" t="s">
        <v>486</v>
      </c>
      <c r="C52" s="379" t="s">
        <v>2970</v>
      </c>
      <c r="D52" s="380">
        <v>7300</v>
      </c>
      <c r="E52" s="381">
        <v>3997.6190476190473</v>
      </c>
    </row>
    <row r="53" spans="1:5" ht="25.5" customHeight="1" x14ac:dyDescent="0.3">
      <c r="A53" s="374" t="s">
        <v>2971</v>
      </c>
      <c r="B53" s="375" t="s">
        <v>486</v>
      </c>
      <c r="C53" s="379" t="s">
        <v>2972</v>
      </c>
      <c r="D53" s="380">
        <v>7750</v>
      </c>
      <c r="E53" s="381">
        <v>4244</v>
      </c>
    </row>
    <row r="54" spans="1:5" ht="25.5" customHeight="1" x14ac:dyDescent="0.3">
      <c r="A54" s="374" t="s">
        <v>2973</v>
      </c>
      <c r="B54" s="375" t="s">
        <v>486</v>
      </c>
      <c r="C54" s="379" t="s">
        <v>2974</v>
      </c>
      <c r="D54" s="380">
        <v>8650</v>
      </c>
      <c r="E54" s="381">
        <v>4736.9047619047615</v>
      </c>
    </row>
    <row r="55" spans="1:5" ht="25.5" customHeight="1" x14ac:dyDescent="0.3">
      <c r="A55" s="374" t="s">
        <v>2975</v>
      </c>
      <c r="B55" s="375" t="s">
        <v>486</v>
      </c>
      <c r="C55" s="379" t="s">
        <v>2976</v>
      </c>
      <c r="D55" s="380">
        <v>9550</v>
      </c>
      <c r="E55" s="381">
        <v>5229.7619047619046</v>
      </c>
    </row>
    <row r="56" spans="1:5" ht="46.8" x14ac:dyDescent="0.3">
      <c r="A56" s="374" t="s">
        <v>2977</v>
      </c>
      <c r="B56" s="375" t="s">
        <v>486</v>
      </c>
      <c r="C56" s="379" t="s">
        <v>2978</v>
      </c>
      <c r="D56" s="380">
        <v>9600</v>
      </c>
      <c r="E56" s="381">
        <v>5257.1428571428569</v>
      </c>
    </row>
    <row r="57" spans="1:5" ht="46.8" x14ac:dyDescent="0.3">
      <c r="A57" s="374" t="s">
        <v>2979</v>
      </c>
      <c r="B57" s="375" t="s">
        <v>486</v>
      </c>
      <c r="C57" s="379" t="s">
        <v>2980</v>
      </c>
      <c r="D57" s="380">
        <v>11400</v>
      </c>
      <c r="E57" s="381">
        <v>6242.8571428571431</v>
      </c>
    </row>
    <row r="58" spans="1:5" ht="46.8" x14ac:dyDescent="0.3">
      <c r="A58" s="374" t="s">
        <v>2981</v>
      </c>
      <c r="B58" s="375" t="s">
        <v>486</v>
      </c>
      <c r="C58" s="379" t="s">
        <v>2982</v>
      </c>
      <c r="D58" s="380">
        <v>12300</v>
      </c>
      <c r="E58" s="381">
        <v>6735.7142857142862</v>
      </c>
    </row>
    <row r="59" spans="1:5" ht="31.5" customHeight="1" x14ac:dyDescent="0.3">
      <c r="A59" s="374" t="s">
        <v>2983</v>
      </c>
      <c r="B59" s="375" t="s">
        <v>486</v>
      </c>
      <c r="C59" s="379" t="s">
        <v>2984</v>
      </c>
      <c r="D59" s="380">
        <v>13200</v>
      </c>
      <c r="E59" s="381">
        <v>7228.5714285714275</v>
      </c>
    </row>
    <row r="60" spans="1:5" ht="46.8" x14ac:dyDescent="0.3">
      <c r="A60" s="374" t="s">
        <v>2985</v>
      </c>
      <c r="B60" s="375" t="s">
        <v>486</v>
      </c>
      <c r="C60" s="379" t="s">
        <v>2986</v>
      </c>
      <c r="D60" s="380">
        <v>15000</v>
      </c>
      <c r="E60" s="381">
        <v>8214.2857142857138</v>
      </c>
    </row>
    <row r="61" spans="1:5" ht="31.2" x14ac:dyDescent="0.3">
      <c r="A61" s="374" t="s">
        <v>2987</v>
      </c>
      <c r="B61" s="375" t="s">
        <v>486</v>
      </c>
      <c r="C61" s="379" t="s">
        <v>2988</v>
      </c>
      <c r="D61" s="380">
        <v>1050</v>
      </c>
      <c r="E61" s="381">
        <v>575</v>
      </c>
    </row>
    <row r="62" spans="1:5" ht="69" customHeight="1" x14ac:dyDescent="0.3">
      <c r="A62" s="374" t="s">
        <v>2989</v>
      </c>
      <c r="B62" s="375" t="s">
        <v>486</v>
      </c>
      <c r="C62" s="379" t="s">
        <v>4258</v>
      </c>
      <c r="D62" s="380">
        <v>500</v>
      </c>
      <c r="E62" s="381">
        <v>273.8095238095238</v>
      </c>
    </row>
    <row r="63" spans="1:5" ht="66" customHeight="1" x14ac:dyDescent="0.3">
      <c r="A63" s="374" t="s">
        <v>2990</v>
      </c>
      <c r="B63" s="375" t="s">
        <v>486</v>
      </c>
      <c r="C63" s="379" t="s">
        <v>4259</v>
      </c>
      <c r="D63" s="380">
        <v>800</v>
      </c>
      <c r="E63" s="381">
        <v>438.09523809523813</v>
      </c>
    </row>
    <row r="64" spans="1:5" ht="78" x14ac:dyDescent="0.3">
      <c r="A64" s="374" t="s">
        <v>2991</v>
      </c>
      <c r="B64" s="375" t="s">
        <v>486</v>
      </c>
      <c r="C64" s="379" t="s">
        <v>4260</v>
      </c>
      <c r="D64" s="380">
        <v>600</v>
      </c>
      <c r="E64" s="381">
        <v>328.57142857142856</v>
      </c>
    </row>
    <row r="65" spans="1:5" ht="78" x14ac:dyDescent="0.3">
      <c r="A65" s="382" t="s">
        <v>2992</v>
      </c>
      <c r="B65" s="375" t="s">
        <v>486</v>
      </c>
      <c r="C65" s="379" t="s">
        <v>4261</v>
      </c>
      <c r="D65" s="380">
        <v>1200</v>
      </c>
      <c r="E65" s="381">
        <v>657.14285714285711</v>
      </c>
    </row>
    <row r="66" spans="1:5" ht="48.75" customHeight="1" x14ac:dyDescent="0.3">
      <c r="A66" s="374" t="s">
        <v>2993</v>
      </c>
      <c r="B66" s="375" t="s">
        <v>486</v>
      </c>
      <c r="C66" s="379" t="s">
        <v>2994</v>
      </c>
      <c r="D66" s="380">
        <v>4800</v>
      </c>
      <c r="E66" s="381">
        <v>2628.5714285714284</v>
      </c>
    </row>
    <row r="67" spans="1:5" ht="48" customHeight="1" x14ac:dyDescent="0.3">
      <c r="A67" s="374" t="s">
        <v>2995</v>
      </c>
      <c r="B67" s="375" t="s">
        <v>486</v>
      </c>
      <c r="C67" s="379" t="s">
        <v>2996</v>
      </c>
      <c r="D67" s="380">
        <v>5400</v>
      </c>
      <c r="E67" s="381">
        <v>2957.1428571428573</v>
      </c>
    </row>
    <row r="68" spans="1:5" ht="46.5" customHeight="1" x14ac:dyDescent="0.3">
      <c r="A68" s="374" t="s">
        <v>2997</v>
      </c>
      <c r="B68" s="375" t="s">
        <v>486</v>
      </c>
      <c r="C68" s="379" t="s">
        <v>2998</v>
      </c>
      <c r="D68" s="380">
        <v>5900</v>
      </c>
      <c r="E68" s="381">
        <v>3230.9523809523812</v>
      </c>
    </row>
    <row r="69" spans="1:5" ht="48.75" customHeight="1" x14ac:dyDescent="0.3">
      <c r="A69" s="374" t="s">
        <v>2999</v>
      </c>
      <c r="B69" s="375" t="s">
        <v>486</v>
      </c>
      <c r="C69" s="379" t="s">
        <v>3000</v>
      </c>
      <c r="D69" s="380">
        <v>7200</v>
      </c>
      <c r="E69" s="381">
        <v>3942.8571428571427</v>
      </c>
    </row>
    <row r="70" spans="1:5" ht="46.8" x14ac:dyDescent="0.3">
      <c r="A70" s="374" t="s">
        <v>3001</v>
      </c>
      <c r="B70" s="375" t="s">
        <v>486</v>
      </c>
      <c r="C70" s="356" t="s">
        <v>3002</v>
      </c>
      <c r="D70" s="380">
        <v>9950</v>
      </c>
      <c r="E70" s="381">
        <v>5450</v>
      </c>
    </row>
    <row r="71" spans="1:5" ht="36" customHeight="1" x14ac:dyDescent="0.3">
      <c r="A71" s="374" t="s">
        <v>3003</v>
      </c>
      <c r="B71" s="375" t="s">
        <v>486</v>
      </c>
      <c r="C71" s="379" t="s">
        <v>3004</v>
      </c>
      <c r="D71" s="380">
        <v>130</v>
      </c>
      <c r="E71" s="381">
        <v>71.19047619047619</v>
      </c>
    </row>
    <row r="72" spans="1:5" ht="36" customHeight="1" x14ac:dyDescent="0.3">
      <c r="A72" s="374" t="s">
        <v>3005</v>
      </c>
      <c r="B72" s="375" t="s">
        <v>486</v>
      </c>
      <c r="C72" s="379" t="s">
        <v>3006</v>
      </c>
      <c r="D72" s="380">
        <v>80</v>
      </c>
      <c r="E72" s="381">
        <v>43.80952380952381</v>
      </c>
    </row>
    <row r="73" spans="1:5" ht="36" customHeight="1" x14ac:dyDescent="0.3">
      <c r="A73" s="374" t="s">
        <v>3007</v>
      </c>
      <c r="B73" s="375" t="s">
        <v>486</v>
      </c>
      <c r="C73" s="379" t="s">
        <v>3008</v>
      </c>
      <c r="D73" s="380">
        <v>378</v>
      </c>
      <c r="E73" s="381">
        <v>207</v>
      </c>
    </row>
    <row r="74" spans="1:5" ht="36" customHeight="1" x14ac:dyDescent="0.3">
      <c r="A74" s="374" t="s">
        <v>3009</v>
      </c>
      <c r="B74" s="375" t="s">
        <v>486</v>
      </c>
      <c r="C74" s="379" t="s">
        <v>3010</v>
      </c>
      <c r="D74" s="380">
        <v>200</v>
      </c>
      <c r="E74" s="381">
        <v>109.52380952380953</v>
      </c>
    </row>
    <row r="75" spans="1:5" ht="36" customHeight="1" x14ac:dyDescent="0.3">
      <c r="A75" s="374" t="s">
        <v>3011</v>
      </c>
      <c r="B75" s="375" t="s">
        <v>486</v>
      </c>
      <c r="C75" s="379" t="s">
        <v>3012</v>
      </c>
      <c r="D75" s="380">
        <v>150</v>
      </c>
      <c r="E75" s="381">
        <v>82.142857142857139</v>
      </c>
    </row>
    <row r="76" spans="1:5" ht="31.2" x14ac:dyDescent="0.3">
      <c r="A76" s="374" t="s">
        <v>3013</v>
      </c>
      <c r="B76" s="375" t="s">
        <v>486</v>
      </c>
      <c r="C76" s="379" t="s">
        <v>3014</v>
      </c>
      <c r="D76" s="380">
        <v>60</v>
      </c>
      <c r="E76" s="381">
        <v>32.857142857142854</v>
      </c>
    </row>
    <row r="77" spans="1:5" ht="31.2" x14ac:dyDescent="0.3">
      <c r="A77" s="374" t="s">
        <v>3015</v>
      </c>
      <c r="B77" s="375" t="s">
        <v>486</v>
      </c>
      <c r="C77" s="379" t="s">
        <v>3016</v>
      </c>
      <c r="D77" s="380">
        <v>400</v>
      </c>
      <c r="E77" s="381">
        <v>219.04761904761907</v>
      </c>
    </row>
    <row r="78" spans="1:5" ht="31.2" x14ac:dyDescent="0.3">
      <c r="A78" s="374" t="s">
        <v>3017</v>
      </c>
      <c r="B78" s="375" t="s">
        <v>486</v>
      </c>
      <c r="C78" s="379" t="s">
        <v>4238</v>
      </c>
      <c r="D78" s="380">
        <v>200</v>
      </c>
      <c r="E78" s="381">
        <v>109.52380952380953</v>
      </c>
    </row>
    <row r="79" spans="1:5" ht="62.4" x14ac:dyDescent="0.3">
      <c r="A79" s="374" t="s">
        <v>3018</v>
      </c>
      <c r="B79" s="375" t="s">
        <v>486</v>
      </c>
      <c r="C79" s="383" t="s">
        <v>4262</v>
      </c>
      <c r="D79" s="380">
        <v>900</v>
      </c>
      <c r="E79" s="381">
        <v>492.85714285714283</v>
      </c>
    </row>
    <row r="80" spans="1:5" ht="31.2" x14ac:dyDescent="0.3">
      <c r="A80" s="374" t="s">
        <v>3019</v>
      </c>
      <c r="B80" s="375" t="s">
        <v>486</v>
      </c>
      <c r="C80" s="379" t="s">
        <v>3020</v>
      </c>
      <c r="D80" s="380">
        <v>400</v>
      </c>
      <c r="E80" s="381">
        <v>219.04761904761907</v>
      </c>
    </row>
    <row r="81" spans="1:5" ht="31.2" x14ac:dyDescent="0.3">
      <c r="A81" s="374" t="s">
        <v>3021</v>
      </c>
      <c r="B81" s="375" t="s">
        <v>486</v>
      </c>
      <c r="C81" s="379" t="s">
        <v>3022</v>
      </c>
      <c r="D81" s="380">
        <v>700</v>
      </c>
      <c r="E81" s="381">
        <v>383.33333333333337</v>
      </c>
    </row>
    <row r="82" spans="1:5" ht="31.2" x14ac:dyDescent="0.3">
      <c r="A82" s="374" t="s">
        <v>3023</v>
      </c>
      <c r="B82" s="375" t="s">
        <v>486</v>
      </c>
      <c r="C82" s="356" t="s">
        <v>3024</v>
      </c>
      <c r="D82" s="380">
        <v>1225</v>
      </c>
      <c r="E82" s="381">
        <v>675</v>
      </c>
    </row>
    <row r="83" spans="1:5" ht="34.5" customHeight="1" x14ac:dyDescent="0.3">
      <c r="A83" s="374" t="s">
        <v>3025</v>
      </c>
      <c r="B83" s="375" t="s">
        <v>486</v>
      </c>
      <c r="C83" s="356" t="s">
        <v>3026</v>
      </c>
      <c r="D83" s="380">
        <v>1600</v>
      </c>
      <c r="E83" s="381">
        <v>877</v>
      </c>
    </row>
    <row r="84" spans="1:5" ht="34.5" customHeight="1" x14ac:dyDescent="0.3">
      <c r="A84" s="374" t="s">
        <v>3027</v>
      </c>
      <c r="B84" s="375" t="s">
        <v>486</v>
      </c>
      <c r="C84" s="356" t="s">
        <v>3028</v>
      </c>
      <c r="D84" s="380">
        <v>2000</v>
      </c>
      <c r="E84" s="381">
        <v>1096</v>
      </c>
    </row>
    <row r="85" spans="1:5" ht="31.2" x14ac:dyDescent="0.3">
      <c r="A85" s="374" t="s">
        <v>3029</v>
      </c>
      <c r="B85" s="375" t="s">
        <v>486</v>
      </c>
      <c r="C85" s="356" t="s">
        <v>3030</v>
      </c>
      <c r="D85" s="380">
        <v>2100</v>
      </c>
      <c r="E85" s="381">
        <v>1150</v>
      </c>
    </row>
    <row r="86" spans="1:5" ht="31.2" x14ac:dyDescent="0.3">
      <c r="A86" s="374" t="s">
        <v>3031</v>
      </c>
      <c r="B86" s="375" t="s">
        <v>486</v>
      </c>
      <c r="C86" s="356" t="s">
        <v>3032</v>
      </c>
      <c r="D86" s="380">
        <v>2500</v>
      </c>
      <c r="E86" s="381">
        <v>1370</v>
      </c>
    </row>
    <row r="87" spans="1:5" ht="31.2" x14ac:dyDescent="0.3">
      <c r="A87" s="374" t="s">
        <v>3033</v>
      </c>
      <c r="B87" s="375" t="s">
        <v>486</v>
      </c>
      <c r="C87" s="356" t="s">
        <v>3034</v>
      </c>
      <c r="D87" s="380">
        <v>2600</v>
      </c>
      <c r="E87" s="381">
        <v>1425</v>
      </c>
    </row>
    <row r="88" spans="1:5" ht="31.2" x14ac:dyDescent="0.3">
      <c r="A88" s="374" t="s">
        <v>3035</v>
      </c>
      <c r="B88" s="375" t="s">
        <v>486</v>
      </c>
      <c r="C88" s="356" t="s">
        <v>3036</v>
      </c>
      <c r="D88" s="380">
        <v>3100</v>
      </c>
      <c r="E88" s="381">
        <v>1700</v>
      </c>
    </row>
    <row r="89" spans="1:5" ht="31.2" x14ac:dyDescent="0.3">
      <c r="A89" s="374" t="s">
        <v>3037</v>
      </c>
      <c r="B89" s="375" t="s">
        <v>486</v>
      </c>
      <c r="C89" s="356" t="s">
        <v>3038</v>
      </c>
      <c r="D89" s="380">
        <v>4100</v>
      </c>
      <c r="E89" s="381">
        <v>2245</v>
      </c>
    </row>
    <row r="90" spans="1:5" ht="16.8" x14ac:dyDescent="0.3">
      <c r="A90" s="374" t="s">
        <v>3039</v>
      </c>
      <c r="B90" s="375" t="s">
        <v>486</v>
      </c>
      <c r="C90" s="379" t="s">
        <v>3040</v>
      </c>
      <c r="D90" s="380">
        <v>180</v>
      </c>
      <c r="E90" s="381">
        <v>98.571428571428569</v>
      </c>
    </row>
    <row r="91" spans="1:5" ht="23.25" customHeight="1" x14ac:dyDescent="0.3">
      <c r="A91" s="374" t="s">
        <v>3041</v>
      </c>
      <c r="B91" s="375" t="s">
        <v>486</v>
      </c>
      <c r="C91" s="379" t="s">
        <v>3042</v>
      </c>
      <c r="D91" s="380">
        <v>300</v>
      </c>
      <c r="E91" s="381">
        <v>165</v>
      </c>
    </row>
    <row r="92" spans="1:5" ht="23.25" customHeight="1" x14ac:dyDescent="0.3">
      <c r="A92" s="374" t="s">
        <v>3043</v>
      </c>
      <c r="B92" s="375" t="s">
        <v>486</v>
      </c>
      <c r="C92" s="379" t="s">
        <v>3044</v>
      </c>
      <c r="D92" s="380">
        <v>450</v>
      </c>
      <c r="E92" s="381">
        <v>250</v>
      </c>
    </row>
    <row r="93" spans="1:5" ht="23.25" customHeight="1" x14ac:dyDescent="0.3">
      <c r="A93" s="374" t="s">
        <v>3045</v>
      </c>
      <c r="B93" s="375" t="s">
        <v>486</v>
      </c>
      <c r="C93" s="379" t="s">
        <v>3046</v>
      </c>
      <c r="D93" s="380">
        <v>600</v>
      </c>
      <c r="E93" s="381">
        <v>330</v>
      </c>
    </row>
    <row r="94" spans="1:5" ht="23.25" customHeight="1" x14ac:dyDescent="0.3">
      <c r="A94" s="374" t="s">
        <v>3047</v>
      </c>
      <c r="B94" s="375" t="s">
        <v>486</v>
      </c>
      <c r="C94" s="379" t="s">
        <v>3048</v>
      </c>
      <c r="D94" s="380">
        <v>900</v>
      </c>
      <c r="E94" s="381">
        <v>495</v>
      </c>
    </row>
    <row r="95" spans="1:5" ht="23.25" customHeight="1" x14ac:dyDescent="0.3">
      <c r="A95" s="374" t="s">
        <v>3049</v>
      </c>
      <c r="B95" s="375" t="s">
        <v>486</v>
      </c>
      <c r="C95" s="379" t="s">
        <v>3050</v>
      </c>
      <c r="D95" s="380">
        <v>1650</v>
      </c>
      <c r="E95" s="381">
        <v>903.57142857142844</v>
      </c>
    </row>
    <row r="96" spans="1:5" ht="46.8" x14ac:dyDescent="0.3">
      <c r="A96" s="374" t="s">
        <v>3051</v>
      </c>
      <c r="B96" s="375" t="s">
        <v>486</v>
      </c>
      <c r="C96" s="379" t="s">
        <v>3052</v>
      </c>
      <c r="D96" s="380">
        <v>4300</v>
      </c>
      <c r="E96" s="381">
        <v>2354.7619047619046</v>
      </c>
    </row>
    <row r="97" spans="1:5" ht="31.2" x14ac:dyDescent="0.3">
      <c r="A97" s="374" t="s">
        <v>3053</v>
      </c>
      <c r="B97" s="375" t="s">
        <v>486</v>
      </c>
      <c r="C97" s="384" t="s">
        <v>3054</v>
      </c>
      <c r="D97" s="380">
        <v>2300</v>
      </c>
      <c r="E97" s="381">
        <v>1259.5238095238096</v>
      </c>
    </row>
    <row r="98" spans="1:5" ht="31.2" x14ac:dyDescent="0.3">
      <c r="A98" s="374" t="s">
        <v>3055</v>
      </c>
      <c r="B98" s="375" t="s">
        <v>486</v>
      </c>
      <c r="C98" s="384" t="s">
        <v>3056</v>
      </c>
      <c r="D98" s="380">
        <v>3000</v>
      </c>
      <c r="E98" s="381">
        <v>1642.8571428571429</v>
      </c>
    </row>
    <row r="99" spans="1:5" ht="16.8" x14ac:dyDescent="0.3">
      <c r="A99" s="374" t="s">
        <v>3057</v>
      </c>
      <c r="B99" s="375" t="s">
        <v>486</v>
      </c>
      <c r="C99" s="379" t="s">
        <v>3058</v>
      </c>
      <c r="D99" s="380">
        <v>1250</v>
      </c>
      <c r="E99" s="381">
        <v>684.52380952380952</v>
      </c>
    </row>
    <row r="100" spans="1:5" ht="18" customHeight="1" x14ac:dyDescent="0.3">
      <c r="A100" s="374" t="s">
        <v>3059</v>
      </c>
      <c r="B100" s="375" t="s">
        <v>486</v>
      </c>
      <c r="C100" s="379" t="s">
        <v>3060</v>
      </c>
      <c r="D100" s="380">
        <v>120</v>
      </c>
      <c r="E100" s="381">
        <v>65.714285714285708</v>
      </c>
    </row>
    <row r="101" spans="1:5" ht="16.8" x14ac:dyDescent="0.3">
      <c r="A101" s="374" t="s">
        <v>3061</v>
      </c>
      <c r="B101" s="375" t="s">
        <v>486</v>
      </c>
      <c r="C101" s="379" t="s">
        <v>3062</v>
      </c>
      <c r="D101" s="380">
        <v>120</v>
      </c>
      <c r="E101" s="381">
        <v>65.714285714285708</v>
      </c>
    </row>
    <row r="102" spans="1:5" ht="21" customHeight="1" x14ac:dyDescent="0.3">
      <c r="A102" s="374" t="s">
        <v>3063</v>
      </c>
      <c r="B102" s="375" t="s">
        <v>486</v>
      </c>
      <c r="C102" s="379" t="s">
        <v>3064</v>
      </c>
      <c r="D102" s="380">
        <v>70</v>
      </c>
      <c r="E102" s="381">
        <v>38.333333333333329</v>
      </c>
    </row>
    <row r="103" spans="1:5" ht="21" customHeight="1" x14ac:dyDescent="0.3">
      <c r="A103" s="374" t="s">
        <v>3065</v>
      </c>
      <c r="B103" s="375" t="s">
        <v>486</v>
      </c>
      <c r="C103" s="379" t="s">
        <v>3066</v>
      </c>
      <c r="D103" s="380">
        <v>40</v>
      </c>
      <c r="E103" s="381">
        <v>21.904761904761905</v>
      </c>
    </row>
    <row r="104" spans="1:5" ht="21" customHeight="1" x14ac:dyDescent="0.3">
      <c r="A104" s="374" t="s">
        <v>3067</v>
      </c>
      <c r="B104" s="375" t="s">
        <v>486</v>
      </c>
      <c r="C104" s="379" t="s">
        <v>3068</v>
      </c>
      <c r="D104" s="380">
        <v>45</v>
      </c>
      <c r="E104" s="381">
        <v>24.642857142857142</v>
      </c>
    </row>
    <row r="105" spans="1:5" ht="128.25" customHeight="1" x14ac:dyDescent="0.3">
      <c r="A105" s="374" t="s">
        <v>3069</v>
      </c>
      <c r="B105" s="375" t="s">
        <v>486</v>
      </c>
      <c r="C105" s="356" t="s">
        <v>4263</v>
      </c>
      <c r="D105" s="380">
        <v>340</v>
      </c>
      <c r="E105" s="381">
        <v>186.19047619047618</v>
      </c>
    </row>
    <row r="106" spans="1:5" ht="46.8" x14ac:dyDescent="0.3">
      <c r="A106" s="374" t="s">
        <v>3070</v>
      </c>
      <c r="B106" s="375" t="s">
        <v>486</v>
      </c>
      <c r="C106" s="379" t="s">
        <v>4264</v>
      </c>
      <c r="D106" s="380">
        <v>750</v>
      </c>
      <c r="E106" s="381">
        <v>411</v>
      </c>
    </row>
    <row r="107" spans="1:5" ht="49.5" customHeight="1" x14ac:dyDescent="0.3">
      <c r="A107" s="374" t="s">
        <v>3071</v>
      </c>
      <c r="B107" s="375" t="s">
        <v>486</v>
      </c>
      <c r="C107" s="379" t="s">
        <v>4265</v>
      </c>
      <c r="D107" s="380">
        <v>1050</v>
      </c>
      <c r="E107" s="381">
        <v>575</v>
      </c>
    </row>
    <row r="108" spans="1:5" ht="33.75" customHeight="1" x14ac:dyDescent="0.3">
      <c r="A108" s="374" t="s">
        <v>3072</v>
      </c>
      <c r="B108" s="375" t="s">
        <v>486</v>
      </c>
      <c r="C108" s="379" t="s">
        <v>4240</v>
      </c>
      <c r="D108" s="380">
        <v>998</v>
      </c>
      <c r="E108" s="381">
        <v>550</v>
      </c>
    </row>
    <row r="109" spans="1:5" ht="31.2" x14ac:dyDescent="0.3">
      <c r="A109" s="374" t="s">
        <v>3073</v>
      </c>
      <c r="B109" s="375" t="s">
        <v>486</v>
      </c>
      <c r="C109" s="379" t="s">
        <v>4241</v>
      </c>
      <c r="D109" s="380">
        <v>1198</v>
      </c>
      <c r="E109" s="381">
        <v>656.04761904761904</v>
      </c>
    </row>
    <row r="110" spans="1:5" ht="95.25" customHeight="1" x14ac:dyDescent="0.3">
      <c r="A110" s="374" t="s">
        <v>3074</v>
      </c>
      <c r="B110" s="375" t="s">
        <v>486</v>
      </c>
      <c r="C110" s="356" t="s">
        <v>4266</v>
      </c>
      <c r="D110" s="380">
        <v>1400</v>
      </c>
      <c r="E110" s="381">
        <v>767</v>
      </c>
    </row>
    <row r="111" spans="1:5" ht="16.8" x14ac:dyDescent="0.3">
      <c r="A111" s="374" t="s">
        <v>3075</v>
      </c>
      <c r="B111" s="375" t="s">
        <v>486</v>
      </c>
      <c r="C111" s="379" t="s">
        <v>4247</v>
      </c>
      <c r="D111" s="380">
        <v>798</v>
      </c>
      <c r="E111" s="381">
        <v>437</v>
      </c>
    </row>
    <row r="112" spans="1:5" ht="31.2" x14ac:dyDescent="0.3">
      <c r="A112" s="374" t="s">
        <v>3076</v>
      </c>
      <c r="B112" s="375" t="s">
        <v>486</v>
      </c>
      <c r="C112" s="356" t="s">
        <v>4267</v>
      </c>
      <c r="D112" s="380">
        <v>50</v>
      </c>
      <c r="E112" s="381">
        <v>27.380952380952383</v>
      </c>
    </row>
    <row r="113" spans="1:5" ht="46.8" x14ac:dyDescent="0.3">
      <c r="A113" s="374" t="s">
        <v>3065</v>
      </c>
      <c r="B113" s="375" t="s">
        <v>486</v>
      </c>
      <c r="C113" s="356" t="s">
        <v>4268</v>
      </c>
      <c r="D113" s="380">
        <v>40</v>
      </c>
      <c r="E113" s="381">
        <v>21.904761904761905</v>
      </c>
    </row>
    <row r="114" spans="1:5" ht="46.8" x14ac:dyDescent="0.3">
      <c r="A114" s="374" t="s">
        <v>3067</v>
      </c>
      <c r="B114" s="375" t="s">
        <v>486</v>
      </c>
      <c r="C114" s="356" t="s">
        <v>4269</v>
      </c>
      <c r="D114" s="380">
        <v>45</v>
      </c>
      <c r="E114" s="381">
        <v>24.642857142857142</v>
      </c>
    </row>
    <row r="115" spans="1:5" ht="47.25" customHeight="1" x14ac:dyDescent="0.3">
      <c r="A115" s="374" t="s">
        <v>3077</v>
      </c>
      <c r="B115" s="375" t="s">
        <v>486</v>
      </c>
      <c r="C115" s="356" t="s">
        <v>4270</v>
      </c>
      <c r="D115" s="380">
        <v>400</v>
      </c>
      <c r="E115" s="381">
        <v>220</v>
      </c>
    </row>
    <row r="116" spans="1:5" ht="46.8" x14ac:dyDescent="0.3">
      <c r="A116" s="374" t="s">
        <v>3078</v>
      </c>
      <c r="B116" s="375" t="s">
        <v>486</v>
      </c>
      <c r="C116" s="356" t="s">
        <v>4271</v>
      </c>
      <c r="D116" s="380">
        <v>420</v>
      </c>
      <c r="E116" s="381">
        <v>230</v>
      </c>
    </row>
    <row r="117" spans="1:5" ht="46.8" x14ac:dyDescent="0.3">
      <c r="A117" s="374" t="s">
        <v>3079</v>
      </c>
      <c r="B117" s="375" t="s">
        <v>486</v>
      </c>
      <c r="C117" s="379" t="s">
        <v>4272</v>
      </c>
      <c r="D117" s="380">
        <v>700</v>
      </c>
      <c r="E117" s="381">
        <v>383.33333333333337</v>
      </c>
    </row>
    <row r="118" spans="1:5" ht="49.5" customHeight="1" x14ac:dyDescent="0.3">
      <c r="A118" s="374" t="s">
        <v>3080</v>
      </c>
      <c r="B118" s="375" t="s">
        <v>486</v>
      </c>
      <c r="C118" s="379" t="s">
        <v>4273</v>
      </c>
      <c r="D118" s="380">
        <v>740</v>
      </c>
      <c r="E118" s="381">
        <v>405.23809523809524</v>
      </c>
    </row>
    <row r="119" spans="1:5" ht="93.6" x14ac:dyDescent="0.3">
      <c r="A119" s="374" t="s">
        <v>3081</v>
      </c>
      <c r="B119" s="375" t="s">
        <v>486</v>
      </c>
      <c r="C119" s="356" t="s">
        <v>4274</v>
      </c>
      <c r="D119" s="380">
        <v>998</v>
      </c>
      <c r="E119" s="381">
        <v>550</v>
      </c>
    </row>
    <row r="120" spans="1:5" ht="142.5" customHeight="1" x14ac:dyDescent="0.3">
      <c r="A120" s="374" t="s">
        <v>3069</v>
      </c>
      <c r="B120" s="375" t="s">
        <v>486</v>
      </c>
      <c r="C120" s="356" t="s">
        <v>4275</v>
      </c>
      <c r="D120" s="380">
        <v>340</v>
      </c>
      <c r="E120" s="381">
        <v>186.19047619047618</v>
      </c>
    </row>
    <row r="121" spans="1:5" ht="93.6" x14ac:dyDescent="0.3">
      <c r="A121" s="374" t="s">
        <v>3082</v>
      </c>
      <c r="B121" s="375" t="s">
        <v>486</v>
      </c>
      <c r="C121" s="356" t="s">
        <v>4276</v>
      </c>
      <c r="D121" s="380">
        <v>100</v>
      </c>
      <c r="E121" s="381">
        <v>55</v>
      </c>
    </row>
    <row r="122" spans="1:5" ht="32.25" customHeight="1" x14ac:dyDescent="0.3">
      <c r="A122" s="374" t="s">
        <v>3083</v>
      </c>
      <c r="B122" s="375" t="s">
        <v>486</v>
      </c>
      <c r="C122" s="379" t="s">
        <v>4277</v>
      </c>
      <c r="D122" s="380">
        <v>550</v>
      </c>
      <c r="E122" s="381">
        <v>301.19047619047615</v>
      </c>
    </row>
    <row r="123" spans="1:5" ht="46.8" x14ac:dyDescent="0.3">
      <c r="A123" s="374" t="s">
        <v>3084</v>
      </c>
      <c r="B123" s="375" t="s">
        <v>486</v>
      </c>
      <c r="C123" s="379" t="s">
        <v>4278</v>
      </c>
      <c r="D123" s="380">
        <v>638</v>
      </c>
      <c r="E123" s="381">
        <v>349.38095238095235</v>
      </c>
    </row>
    <row r="124" spans="1:5" ht="18" customHeight="1" x14ac:dyDescent="0.3">
      <c r="A124" s="374" t="s">
        <v>3085</v>
      </c>
      <c r="B124" s="375" t="s">
        <v>486</v>
      </c>
      <c r="C124" s="379" t="s">
        <v>3086</v>
      </c>
      <c r="D124" s="380">
        <v>120</v>
      </c>
      <c r="E124" s="381">
        <v>65.714285714285708</v>
      </c>
    </row>
    <row r="125" spans="1:5" ht="15" customHeight="1" x14ac:dyDescent="0.3">
      <c r="A125" s="374" t="s">
        <v>3087</v>
      </c>
      <c r="B125" s="375" t="s">
        <v>486</v>
      </c>
      <c r="C125" s="379" t="s">
        <v>3088</v>
      </c>
      <c r="D125" s="380">
        <v>120</v>
      </c>
      <c r="E125" s="381">
        <v>65.714285714285708</v>
      </c>
    </row>
    <row r="126" spans="1:5" ht="19.5" customHeight="1" x14ac:dyDescent="0.3">
      <c r="A126" s="374" t="s">
        <v>3089</v>
      </c>
      <c r="B126" s="375" t="s">
        <v>486</v>
      </c>
      <c r="C126" s="379" t="s">
        <v>3090</v>
      </c>
      <c r="D126" s="380">
        <v>68</v>
      </c>
      <c r="E126" s="381">
        <v>37.238095238095234</v>
      </c>
    </row>
    <row r="127" spans="1:5" ht="19.5" customHeight="1" x14ac:dyDescent="0.3">
      <c r="A127" s="374" t="s">
        <v>3067</v>
      </c>
      <c r="B127" s="375" t="s">
        <v>486</v>
      </c>
      <c r="C127" s="379" t="s">
        <v>3091</v>
      </c>
      <c r="D127" s="380">
        <v>45</v>
      </c>
      <c r="E127" s="381">
        <v>24.642857142857142</v>
      </c>
    </row>
    <row r="128" spans="1:5" ht="16.8" x14ac:dyDescent="0.3">
      <c r="A128" s="374" t="s">
        <v>3065</v>
      </c>
      <c r="B128" s="375" t="s">
        <v>486</v>
      </c>
      <c r="C128" s="379" t="s">
        <v>3092</v>
      </c>
      <c r="D128" s="380">
        <v>40</v>
      </c>
      <c r="E128" s="381">
        <v>21.904761904761905</v>
      </c>
    </row>
    <row r="129" spans="1:5" ht="78" x14ac:dyDescent="0.3">
      <c r="A129" s="374" t="s">
        <v>3093</v>
      </c>
      <c r="B129" s="375" t="s">
        <v>486</v>
      </c>
      <c r="C129" s="356" t="s">
        <v>3094</v>
      </c>
      <c r="D129" s="380">
        <v>698</v>
      </c>
      <c r="E129" s="381">
        <v>383</v>
      </c>
    </row>
    <row r="130" spans="1:5" ht="78" x14ac:dyDescent="0.3">
      <c r="A130" s="374" t="s">
        <v>3095</v>
      </c>
      <c r="B130" s="375" t="s">
        <v>486</v>
      </c>
      <c r="C130" s="356" t="s">
        <v>3096</v>
      </c>
      <c r="D130" s="380">
        <v>750</v>
      </c>
      <c r="E130" s="381">
        <v>415</v>
      </c>
    </row>
    <row r="131" spans="1:5" ht="78" x14ac:dyDescent="0.3">
      <c r="A131" s="374" t="s">
        <v>3097</v>
      </c>
      <c r="B131" s="375" t="s">
        <v>486</v>
      </c>
      <c r="C131" s="356" t="s">
        <v>4248</v>
      </c>
      <c r="D131" s="380">
        <v>898</v>
      </c>
      <c r="E131" s="381">
        <v>492</v>
      </c>
    </row>
    <row r="132" spans="1:5" ht="109.2" x14ac:dyDescent="0.3">
      <c r="A132" s="374" t="s">
        <v>3098</v>
      </c>
      <c r="B132" s="375" t="s">
        <v>486</v>
      </c>
      <c r="C132" s="356" t="s">
        <v>4279</v>
      </c>
      <c r="D132" s="380">
        <v>1300</v>
      </c>
      <c r="E132" s="381">
        <v>715</v>
      </c>
    </row>
    <row r="133" spans="1:5" ht="31.2" x14ac:dyDescent="0.3">
      <c r="A133" s="374" t="s">
        <v>3099</v>
      </c>
      <c r="B133" s="375" t="s">
        <v>486</v>
      </c>
      <c r="C133" s="379" t="s">
        <v>4280</v>
      </c>
      <c r="D133" s="380">
        <v>1048</v>
      </c>
      <c r="E133" s="381">
        <v>573.90476190476193</v>
      </c>
    </row>
    <row r="134" spans="1:5" ht="46.8" x14ac:dyDescent="0.3">
      <c r="A134" s="374" t="s">
        <v>3100</v>
      </c>
      <c r="B134" s="375" t="s">
        <v>486</v>
      </c>
      <c r="C134" s="379" t="s">
        <v>3101</v>
      </c>
      <c r="D134" s="380">
        <v>1568</v>
      </c>
      <c r="E134" s="381">
        <v>858.66666666666663</v>
      </c>
    </row>
    <row r="135" spans="1:5" ht="62.4" x14ac:dyDescent="0.3">
      <c r="A135" s="374" t="s">
        <v>3102</v>
      </c>
      <c r="B135" s="375" t="s">
        <v>486</v>
      </c>
      <c r="C135" s="356" t="s">
        <v>4281</v>
      </c>
      <c r="D135" s="380">
        <v>520</v>
      </c>
      <c r="E135" s="381">
        <v>284.76190476190476</v>
      </c>
    </row>
    <row r="136" spans="1:5" ht="22.5" customHeight="1" x14ac:dyDescent="0.3">
      <c r="A136" s="374" t="s">
        <v>3103</v>
      </c>
      <c r="B136" s="375" t="s">
        <v>486</v>
      </c>
      <c r="C136" s="379" t="s">
        <v>3104</v>
      </c>
      <c r="D136" s="380">
        <v>60</v>
      </c>
      <c r="E136" s="381">
        <v>32.857142857142854</v>
      </c>
    </row>
    <row r="137" spans="1:5" ht="47.25" customHeight="1" x14ac:dyDescent="0.3">
      <c r="A137" s="374" t="s">
        <v>3105</v>
      </c>
      <c r="B137" s="375" t="s">
        <v>486</v>
      </c>
      <c r="C137" s="379" t="s">
        <v>3106</v>
      </c>
      <c r="D137" s="380">
        <v>1500</v>
      </c>
      <c r="E137" s="381">
        <v>821.42857142857144</v>
      </c>
    </row>
    <row r="138" spans="1:5" ht="16.8" x14ac:dyDescent="0.3">
      <c r="A138" s="374" t="s">
        <v>3107</v>
      </c>
      <c r="B138" s="375" t="s">
        <v>486</v>
      </c>
      <c r="C138" s="379" t="s">
        <v>3108</v>
      </c>
      <c r="D138" s="380">
        <v>60</v>
      </c>
      <c r="E138" s="381">
        <v>32.857142857142854</v>
      </c>
    </row>
    <row r="139" spans="1:5" ht="16.8" x14ac:dyDescent="0.3">
      <c r="A139" s="374" t="s">
        <v>3109</v>
      </c>
      <c r="B139" s="375" t="s">
        <v>486</v>
      </c>
      <c r="C139" s="379" t="s">
        <v>3110</v>
      </c>
      <c r="D139" s="380">
        <v>110</v>
      </c>
      <c r="E139" s="381">
        <v>60.238095238095234</v>
      </c>
    </row>
    <row r="140" spans="1:5" ht="33" customHeight="1" x14ac:dyDescent="0.3">
      <c r="A140" s="374" t="s">
        <v>3111</v>
      </c>
      <c r="B140" s="375" t="s">
        <v>486</v>
      </c>
      <c r="C140" s="379" t="s">
        <v>3112</v>
      </c>
      <c r="D140" s="380">
        <v>570</v>
      </c>
      <c r="E140" s="381">
        <v>312.14285714285717</v>
      </c>
    </row>
    <row r="141" spans="1:5" ht="31.2" x14ac:dyDescent="0.3">
      <c r="A141" s="374" t="s">
        <v>3113</v>
      </c>
      <c r="B141" s="375" t="s">
        <v>486</v>
      </c>
      <c r="C141" s="379" t="s">
        <v>3114</v>
      </c>
      <c r="D141" s="380">
        <v>610</v>
      </c>
      <c r="E141" s="381">
        <v>334.04761904761904</v>
      </c>
    </row>
    <row r="142" spans="1:5" ht="31.2" x14ac:dyDescent="0.3">
      <c r="A142" s="374" t="s">
        <v>3115</v>
      </c>
      <c r="B142" s="375" t="s">
        <v>486</v>
      </c>
      <c r="C142" s="379" t="s">
        <v>3116</v>
      </c>
      <c r="D142" s="380">
        <v>1200</v>
      </c>
      <c r="E142" s="381">
        <v>657.14285714285711</v>
      </c>
    </row>
    <row r="143" spans="1:5" ht="46.8" x14ac:dyDescent="0.3">
      <c r="A143" s="374" t="s">
        <v>3117</v>
      </c>
      <c r="B143" s="375" t="s">
        <v>486</v>
      </c>
      <c r="C143" s="379" t="s">
        <v>3118</v>
      </c>
      <c r="D143" s="380">
        <v>550</v>
      </c>
      <c r="E143" s="381">
        <v>301.19047619047615</v>
      </c>
    </row>
    <row r="144" spans="1:5" ht="31.2" x14ac:dyDescent="0.3">
      <c r="A144" s="374" t="s">
        <v>3119</v>
      </c>
      <c r="B144" s="375" t="s">
        <v>486</v>
      </c>
      <c r="C144" s="379" t="s">
        <v>3120</v>
      </c>
      <c r="D144" s="380">
        <v>445</v>
      </c>
      <c r="E144" s="381">
        <v>243.69047619047618</v>
      </c>
    </row>
    <row r="145" spans="1:5" ht="31.2" x14ac:dyDescent="0.3">
      <c r="A145" s="374" t="s">
        <v>3121</v>
      </c>
      <c r="B145" s="375" t="s">
        <v>486</v>
      </c>
      <c r="C145" s="379" t="s">
        <v>3122</v>
      </c>
      <c r="D145" s="380">
        <v>498</v>
      </c>
      <c r="E145" s="381">
        <v>272.71428571428572</v>
      </c>
    </row>
    <row r="146" spans="1:5" ht="46.8" x14ac:dyDescent="0.3">
      <c r="A146" s="374" t="s">
        <v>3123</v>
      </c>
      <c r="B146" s="375" t="s">
        <v>486</v>
      </c>
      <c r="C146" s="379" t="s">
        <v>4249</v>
      </c>
      <c r="D146" s="380">
        <v>578</v>
      </c>
      <c r="E146" s="381">
        <v>316.52380952380952</v>
      </c>
    </row>
    <row r="147" spans="1:5" ht="21" customHeight="1" x14ac:dyDescent="0.3">
      <c r="A147" s="374" t="s">
        <v>3124</v>
      </c>
      <c r="B147" s="375" t="s">
        <v>486</v>
      </c>
      <c r="C147" s="384" t="s">
        <v>4282</v>
      </c>
      <c r="D147" s="380">
        <v>800</v>
      </c>
      <c r="E147" s="381">
        <v>438.09523809523813</v>
      </c>
    </row>
    <row r="148" spans="1:5" ht="15.75" customHeight="1" x14ac:dyDescent="0.3">
      <c r="A148" s="374" t="s">
        <v>3125</v>
      </c>
      <c r="B148" s="375" t="s">
        <v>486</v>
      </c>
      <c r="C148" s="384" t="s">
        <v>4283</v>
      </c>
      <c r="D148" s="385">
        <v>800</v>
      </c>
      <c r="E148" s="381">
        <v>438.09523809523813</v>
      </c>
    </row>
    <row r="149" spans="1:5" ht="33.75" customHeight="1" x14ac:dyDescent="0.3">
      <c r="A149" s="374" t="s">
        <v>3126</v>
      </c>
      <c r="B149" s="375" t="s">
        <v>486</v>
      </c>
      <c r="C149" s="379" t="s">
        <v>3127</v>
      </c>
      <c r="D149" s="385">
        <v>590</v>
      </c>
      <c r="E149" s="381">
        <v>323.09523809523807</v>
      </c>
    </row>
    <row r="150" spans="1:5" ht="33" customHeight="1" x14ac:dyDescent="0.3">
      <c r="A150" s="374" t="s">
        <v>3128</v>
      </c>
      <c r="B150" s="375" t="s">
        <v>486</v>
      </c>
      <c r="C150" s="379" t="s">
        <v>3129</v>
      </c>
      <c r="D150" s="380">
        <v>350</v>
      </c>
      <c r="E150" s="381">
        <v>191.66666666666669</v>
      </c>
    </row>
    <row r="151" spans="1:5" ht="31.2" x14ac:dyDescent="0.3">
      <c r="A151" s="374" t="s">
        <v>3130</v>
      </c>
      <c r="B151" s="375" t="s">
        <v>486</v>
      </c>
      <c r="C151" s="379" t="s">
        <v>3131</v>
      </c>
      <c r="D151" s="380">
        <v>370</v>
      </c>
      <c r="E151" s="381">
        <v>202.61904761904762</v>
      </c>
    </row>
    <row r="152" spans="1:5" ht="46.8" x14ac:dyDescent="0.3">
      <c r="A152" s="374" t="s">
        <v>3132</v>
      </c>
      <c r="B152" s="375" t="s">
        <v>486</v>
      </c>
      <c r="C152" s="379" t="s">
        <v>3133</v>
      </c>
      <c r="D152" s="380">
        <v>386</v>
      </c>
      <c r="E152" s="381">
        <v>211.38095238095235</v>
      </c>
    </row>
    <row r="153" spans="1:5" ht="31.2" x14ac:dyDescent="0.3">
      <c r="A153" s="374" t="s">
        <v>3134</v>
      </c>
      <c r="B153" s="375" t="s">
        <v>486</v>
      </c>
      <c r="C153" s="379" t="s">
        <v>3135</v>
      </c>
      <c r="D153" s="380">
        <v>16</v>
      </c>
      <c r="E153" s="381">
        <v>8.761904761904761</v>
      </c>
    </row>
    <row r="154" spans="1:5" ht="16.8" x14ac:dyDescent="0.3">
      <c r="A154" s="374" t="s">
        <v>3136</v>
      </c>
      <c r="B154" s="375" t="s">
        <v>486</v>
      </c>
      <c r="C154" s="379" t="s">
        <v>3137</v>
      </c>
      <c r="D154" s="380">
        <v>20</v>
      </c>
      <c r="E154" s="381">
        <v>10.952380952380953</v>
      </c>
    </row>
    <row r="155" spans="1:5" ht="17.25" customHeight="1" x14ac:dyDescent="0.3">
      <c r="A155" s="374" t="s">
        <v>3138</v>
      </c>
      <c r="B155" s="375" t="s">
        <v>486</v>
      </c>
      <c r="C155" s="379" t="s">
        <v>3139</v>
      </c>
      <c r="D155" s="380">
        <v>96</v>
      </c>
      <c r="E155" s="381">
        <v>52.571428571428569</v>
      </c>
    </row>
    <row r="156" spans="1:5" ht="21.75" customHeight="1" x14ac:dyDescent="0.3">
      <c r="A156" s="374" t="s">
        <v>3140</v>
      </c>
      <c r="B156" s="375" t="s">
        <v>486</v>
      </c>
      <c r="C156" s="379" t="s">
        <v>3141</v>
      </c>
      <c r="D156" s="380">
        <v>42</v>
      </c>
      <c r="E156" s="381">
        <v>23</v>
      </c>
    </row>
    <row r="157" spans="1:5" ht="31.2" x14ac:dyDescent="0.3">
      <c r="A157" s="374" t="s">
        <v>3142</v>
      </c>
      <c r="B157" s="375" t="s">
        <v>486</v>
      </c>
      <c r="C157" s="379" t="s">
        <v>4284</v>
      </c>
      <c r="D157" s="380">
        <v>230</v>
      </c>
      <c r="E157" s="381">
        <v>125.95238095238095</v>
      </c>
    </row>
    <row r="158" spans="1:5" ht="28.5" customHeight="1" x14ac:dyDescent="0.3">
      <c r="A158" s="374" t="s">
        <v>3143</v>
      </c>
      <c r="B158" s="375" t="s">
        <v>486</v>
      </c>
      <c r="C158" s="379" t="s">
        <v>3144</v>
      </c>
      <c r="D158" s="380">
        <v>35</v>
      </c>
      <c r="E158" s="381">
        <v>19.166666666666664</v>
      </c>
    </row>
    <row r="159" spans="1:5" ht="46.8" x14ac:dyDescent="0.3">
      <c r="A159" s="374" t="s">
        <v>3145</v>
      </c>
      <c r="B159" s="375" t="s">
        <v>486</v>
      </c>
      <c r="C159" s="356" t="s">
        <v>4285</v>
      </c>
      <c r="D159" s="380">
        <v>50</v>
      </c>
      <c r="E159" s="381">
        <v>27.380952380952383</v>
      </c>
    </row>
    <row r="160" spans="1:5" ht="20.55" customHeight="1" x14ac:dyDescent="0.3">
      <c r="A160" s="374" t="s">
        <v>3146</v>
      </c>
      <c r="B160" s="375" t="s">
        <v>486</v>
      </c>
      <c r="C160" s="379" t="s">
        <v>4286</v>
      </c>
      <c r="D160" s="380">
        <v>250</v>
      </c>
      <c r="E160" s="381">
        <v>136.9047619047619</v>
      </c>
    </row>
    <row r="161" spans="1:5" ht="31.2" x14ac:dyDescent="0.3">
      <c r="A161" s="374" t="s">
        <v>3147</v>
      </c>
      <c r="B161" s="375" t="s">
        <v>486</v>
      </c>
      <c r="C161" s="379" t="s">
        <v>4250</v>
      </c>
      <c r="D161" s="380">
        <v>175</v>
      </c>
      <c r="E161" s="381">
        <v>95.833333333333343</v>
      </c>
    </row>
    <row r="162" spans="1:5" ht="16.8" x14ac:dyDescent="0.3">
      <c r="A162" s="374" t="s">
        <v>3138</v>
      </c>
      <c r="B162" s="375" t="s">
        <v>486</v>
      </c>
      <c r="C162" s="379" t="s">
        <v>3148</v>
      </c>
      <c r="D162" s="380">
        <v>96</v>
      </c>
      <c r="E162" s="381">
        <v>52.571428571428569</v>
      </c>
    </row>
    <row r="163" spans="1:5" ht="16.5" customHeight="1" x14ac:dyDescent="0.3">
      <c r="A163" s="374" t="s">
        <v>3140</v>
      </c>
      <c r="B163" s="375" t="s">
        <v>486</v>
      </c>
      <c r="C163" s="379" t="s">
        <v>3149</v>
      </c>
      <c r="D163" s="380">
        <v>42</v>
      </c>
      <c r="E163" s="381">
        <v>23</v>
      </c>
    </row>
    <row r="164" spans="1:5" ht="31.2" x14ac:dyDescent="0.3">
      <c r="A164" s="374" t="s">
        <v>3150</v>
      </c>
      <c r="B164" s="375" t="s">
        <v>486</v>
      </c>
      <c r="C164" s="379" t="s">
        <v>4287</v>
      </c>
      <c r="D164" s="380">
        <v>40</v>
      </c>
      <c r="E164" s="381">
        <v>21.904761904761905</v>
      </c>
    </row>
    <row r="165" spans="1:5" ht="16.5" customHeight="1" x14ac:dyDescent="0.3">
      <c r="A165" s="374" t="s">
        <v>3143</v>
      </c>
      <c r="B165" s="375" t="s">
        <v>486</v>
      </c>
      <c r="C165" s="379" t="s">
        <v>3151</v>
      </c>
      <c r="D165" s="380">
        <v>35</v>
      </c>
      <c r="E165" s="381">
        <v>19.166666666666664</v>
      </c>
    </row>
    <row r="166" spans="1:5" ht="46.8" x14ac:dyDescent="0.3">
      <c r="A166" s="374" t="s">
        <v>3152</v>
      </c>
      <c r="B166" s="375" t="s">
        <v>486</v>
      </c>
      <c r="C166" s="379" t="s">
        <v>4288</v>
      </c>
      <c r="D166" s="380">
        <v>250</v>
      </c>
      <c r="E166" s="381">
        <v>136.9047619047619</v>
      </c>
    </row>
    <row r="167" spans="1:5" ht="31.2" x14ac:dyDescent="0.3">
      <c r="A167" s="374" t="s">
        <v>3153</v>
      </c>
      <c r="B167" s="375" t="s">
        <v>486</v>
      </c>
      <c r="C167" s="379" t="s">
        <v>4252</v>
      </c>
      <c r="D167" s="380">
        <v>250</v>
      </c>
      <c r="E167" s="381">
        <v>136.9047619047619</v>
      </c>
    </row>
    <row r="168" spans="1:5" s="143" customFormat="1" ht="31.2" x14ac:dyDescent="0.3">
      <c r="A168" s="374" t="s">
        <v>3154</v>
      </c>
      <c r="B168" s="375" t="s">
        <v>486</v>
      </c>
      <c r="C168" s="379" t="s">
        <v>4289</v>
      </c>
      <c r="D168" s="380">
        <v>220</v>
      </c>
      <c r="E168" s="381">
        <v>120.47619047619047</v>
      </c>
    </row>
    <row r="169" spans="1:5" ht="16.8" x14ac:dyDescent="0.3">
      <c r="A169" s="374" t="s">
        <v>3155</v>
      </c>
      <c r="B169" s="375" t="s">
        <v>486</v>
      </c>
      <c r="C169" s="379" t="s">
        <v>3156</v>
      </c>
      <c r="D169" s="380">
        <v>50</v>
      </c>
      <c r="E169" s="381">
        <v>27.380952380952383</v>
      </c>
    </row>
    <row r="170" spans="1:5" ht="31.2" x14ac:dyDescent="0.3">
      <c r="A170" s="374" t="s">
        <v>3157</v>
      </c>
      <c r="B170" s="375" t="s">
        <v>486</v>
      </c>
      <c r="C170" s="379" t="s">
        <v>4251</v>
      </c>
      <c r="D170" s="380">
        <v>80</v>
      </c>
      <c r="E170" s="381">
        <v>43.80952380952381</v>
      </c>
    </row>
    <row r="171" spans="1:5" ht="31.2" x14ac:dyDescent="0.3">
      <c r="A171" s="374" t="s">
        <v>3158</v>
      </c>
      <c r="B171" s="375" t="s">
        <v>486</v>
      </c>
      <c r="C171" s="379" t="s">
        <v>3159</v>
      </c>
      <c r="D171" s="380">
        <v>230</v>
      </c>
      <c r="E171" s="381">
        <v>125.95238095238095</v>
      </c>
    </row>
    <row r="172" spans="1:5" ht="31.2" x14ac:dyDescent="0.3">
      <c r="A172" s="374" t="s">
        <v>3160</v>
      </c>
      <c r="B172" s="375" t="s">
        <v>486</v>
      </c>
      <c r="C172" s="379" t="s">
        <v>3161</v>
      </c>
      <c r="D172" s="380">
        <v>230</v>
      </c>
      <c r="E172" s="381">
        <v>125.95238095238095</v>
      </c>
    </row>
    <row r="173" spans="1:5" ht="31.2" x14ac:dyDescent="0.3">
      <c r="A173" s="374" t="s">
        <v>3162</v>
      </c>
      <c r="B173" s="375" t="s">
        <v>486</v>
      </c>
      <c r="C173" s="379" t="s">
        <v>3163</v>
      </c>
      <c r="D173" s="380">
        <v>290</v>
      </c>
      <c r="E173" s="381">
        <v>158.8095238095238</v>
      </c>
    </row>
    <row r="174" spans="1:5" ht="31.2" x14ac:dyDescent="0.3">
      <c r="A174" s="374" t="s">
        <v>3164</v>
      </c>
      <c r="B174" s="375" t="s">
        <v>486</v>
      </c>
      <c r="C174" s="379" t="s">
        <v>3165</v>
      </c>
      <c r="D174" s="380">
        <v>498</v>
      </c>
      <c r="E174" s="381">
        <v>272.71428571428572</v>
      </c>
    </row>
    <row r="175" spans="1:5" ht="31.2" x14ac:dyDescent="0.3">
      <c r="A175" s="374" t="s">
        <v>3166</v>
      </c>
      <c r="B175" s="375" t="s">
        <v>486</v>
      </c>
      <c r="C175" s="379" t="s">
        <v>3167</v>
      </c>
      <c r="D175" s="380">
        <v>1350</v>
      </c>
      <c r="E175" s="381">
        <v>739.28571428571433</v>
      </c>
    </row>
    <row r="176" spans="1:5" ht="24.75" customHeight="1" x14ac:dyDescent="0.3">
      <c r="A176" s="374" t="s">
        <v>3168</v>
      </c>
      <c r="B176" s="375" t="s">
        <v>486</v>
      </c>
      <c r="C176" s="379" t="s">
        <v>3169</v>
      </c>
      <c r="D176" s="380">
        <v>40</v>
      </c>
      <c r="E176" s="381">
        <v>21.904761904761905</v>
      </c>
    </row>
    <row r="177" spans="1:5" ht="31.5" customHeight="1" x14ac:dyDescent="0.3">
      <c r="A177" s="374" t="s">
        <v>3170</v>
      </c>
      <c r="B177" s="375" t="s">
        <v>486</v>
      </c>
      <c r="C177" s="379" t="s">
        <v>4257</v>
      </c>
      <c r="D177" s="380">
        <v>80</v>
      </c>
      <c r="E177" s="381">
        <v>43.80952380952381</v>
      </c>
    </row>
    <row r="178" spans="1:5" ht="27" customHeight="1" x14ac:dyDescent="0.3">
      <c r="A178" s="374" t="s">
        <v>3171</v>
      </c>
      <c r="B178" s="375" t="s">
        <v>486</v>
      </c>
      <c r="C178" s="379" t="s">
        <v>3172</v>
      </c>
      <c r="D178" s="380">
        <v>80</v>
      </c>
      <c r="E178" s="381">
        <v>43.80952380952381</v>
      </c>
    </row>
    <row r="179" spans="1:5" ht="31.2" x14ac:dyDescent="0.3">
      <c r="A179" s="374" t="s">
        <v>3067</v>
      </c>
      <c r="B179" s="375" t="s">
        <v>486</v>
      </c>
      <c r="C179" s="379" t="s">
        <v>3173</v>
      </c>
      <c r="D179" s="380">
        <v>45</v>
      </c>
      <c r="E179" s="381">
        <v>24.642857142857142</v>
      </c>
    </row>
    <row r="180" spans="1:5" ht="31.2" x14ac:dyDescent="0.3">
      <c r="A180" s="374" t="s">
        <v>3065</v>
      </c>
      <c r="B180" s="375" t="s">
        <v>486</v>
      </c>
      <c r="C180" s="379" t="s">
        <v>3174</v>
      </c>
      <c r="D180" s="380">
        <v>40</v>
      </c>
      <c r="E180" s="381">
        <v>21.904761904761905</v>
      </c>
    </row>
    <row r="181" spans="1:5" ht="24.75" customHeight="1" x14ac:dyDescent="0.3">
      <c r="A181" s="374" t="s">
        <v>3175</v>
      </c>
      <c r="B181" s="375" t="s">
        <v>486</v>
      </c>
      <c r="C181" s="379" t="s">
        <v>4290</v>
      </c>
      <c r="D181" s="380">
        <v>100</v>
      </c>
      <c r="E181" s="381">
        <v>54.761904761904766</v>
      </c>
    </row>
    <row r="182" spans="1:5" ht="31.2" x14ac:dyDescent="0.3">
      <c r="A182" s="374" t="s">
        <v>3176</v>
      </c>
      <c r="B182" s="375" t="s">
        <v>486</v>
      </c>
      <c r="C182" s="379" t="s">
        <v>3177</v>
      </c>
      <c r="D182" s="380">
        <v>80</v>
      </c>
      <c r="E182" s="381">
        <v>43.80952380952381</v>
      </c>
    </row>
    <row r="183" spans="1:5" ht="46.8" x14ac:dyDescent="0.3">
      <c r="A183" s="374" t="s">
        <v>3178</v>
      </c>
      <c r="B183" s="375" t="s">
        <v>486</v>
      </c>
      <c r="C183" s="383" t="s">
        <v>4291</v>
      </c>
      <c r="D183" s="380">
        <v>350</v>
      </c>
      <c r="E183" s="381">
        <v>191.66666666666669</v>
      </c>
    </row>
    <row r="184" spans="1:5" ht="47.25" customHeight="1" x14ac:dyDescent="0.3">
      <c r="A184" s="374" t="s">
        <v>3179</v>
      </c>
      <c r="B184" s="375" t="s">
        <v>486</v>
      </c>
      <c r="C184" s="379" t="s">
        <v>4292</v>
      </c>
      <c r="D184" s="380">
        <v>298</v>
      </c>
      <c r="E184" s="381">
        <v>163.19047619047618</v>
      </c>
    </row>
    <row r="185" spans="1:5" ht="31.2" x14ac:dyDescent="0.3">
      <c r="A185" s="374" t="s">
        <v>3180</v>
      </c>
      <c r="B185" s="375" t="s">
        <v>486</v>
      </c>
      <c r="C185" s="379" t="s">
        <v>3181</v>
      </c>
      <c r="D185" s="380">
        <v>198</v>
      </c>
      <c r="E185" s="381">
        <v>108.42857142857143</v>
      </c>
    </row>
    <row r="186" spans="1:5" ht="31.2" x14ac:dyDescent="0.3">
      <c r="A186" s="374" t="s">
        <v>3182</v>
      </c>
      <c r="B186" s="375" t="s">
        <v>486</v>
      </c>
      <c r="C186" s="379" t="s">
        <v>3183</v>
      </c>
      <c r="D186" s="380">
        <v>198</v>
      </c>
      <c r="E186" s="381">
        <v>108.42857142857143</v>
      </c>
    </row>
    <row r="187" spans="1:5" ht="31.2" x14ac:dyDescent="0.3">
      <c r="A187" s="374" t="s">
        <v>3184</v>
      </c>
      <c r="B187" s="375" t="s">
        <v>486</v>
      </c>
      <c r="C187" s="379" t="s">
        <v>4246</v>
      </c>
      <c r="D187" s="380">
        <v>194</v>
      </c>
      <c r="E187" s="381">
        <v>106.23809523809524</v>
      </c>
    </row>
    <row r="188" spans="1:5" ht="33.75" customHeight="1" x14ac:dyDescent="0.3">
      <c r="A188" s="374" t="s">
        <v>3185</v>
      </c>
      <c r="B188" s="375" t="s">
        <v>486</v>
      </c>
      <c r="C188" s="379" t="s">
        <v>3186</v>
      </c>
      <c r="D188" s="380">
        <v>12</v>
      </c>
      <c r="E188" s="381">
        <v>6.5714285714285712</v>
      </c>
    </row>
    <row r="189" spans="1:5" ht="33.75" customHeight="1" x14ac:dyDescent="0.3">
      <c r="A189" s="374" t="s">
        <v>3187</v>
      </c>
      <c r="B189" s="375" t="s">
        <v>486</v>
      </c>
      <c r="C189" s="379" t="s">
        <v>4242</v>
      </c>
      <c r="D189" s="380">
        <v>10</v>
      </c>
      <c r="E189" s="381">
        <v>5.4761904761904763</v>
      </c>
    </row>
    <row r="190" spans="1:5" ht="27.75" customHeight="1" x14ac:dyDescent="0.3">
      <c r="A190" s="374" t="s">
        <v>3188</v>
      </c>
      <c r="B190" s="375" t="s">
        <v>486</v>
      </c>
      <c r="C190" s="379" t="s">
        <v>3189</v>
      </c>
      <c r="D190" s="380">
        <v>14</v>
      </c>
      <c r="E190" s="381">
        <v>7.6666666666666661</v>
      </c>
    </row>
    <row r="191" spans="1:5" ht="62.4" x14ac:dyDescent="0.3">
      <c r="A191" s="374" t="s">
        <v>3190</v>
      </c>
      <c r="B191" s="375" t="s">
        <v>486</v>
      </c>
      <c r="C191" s="379" t="s">
        <v>3191</v>
      </c>
      <c r="D191" s="380">
        <v>516</v>
      </c>
      <c r="E191" s="381">
        <v>282.57142857142856</v>
      </c>
    </row>
    <row r="192" spans="1:5" ht="31.2" x14ac:dyDescent="0.3">
      <c r="A192" s="374" t="s">
        <v>3192</v>
      </c>
      <c r="B192" s="375" t="s">
        <v>486</v>
      </c>
      <c r="C192" s="379" t="s">
        <v>3193</v>
      </c>
      <c r="D192" s="380">
        <v>400</v>
      </c>
      <c r="E192" s="381">
        <v>219.04761904761907</v>
      </c>
    </row>
    <row r="193" spans="1:5" ht="33.75" customHeight="1" x14ac:dyDescent="0.3">
      <c r="A193" s="374" t="s">
        <v>3194</v>
      </c>
      <c r="B193" s="375" t="s">
        <v>486</v>
      </c>
      <c r="C193" s="379" t="s">
        <v>4293</v>
      </c>
      <c r="D193" s="380">
        <v>398</v>
      </c>
      <c r="E193" s="381">
        <v>217.95238095238093</v>
      </c>
    </row>
    <row r="194" spans="1:5" ht="35.25" customHeight="1" x14ac:dyDescent="0.3">
      <c r="A194" s="374" t="s">
        <v>3195</v>
      </c>
      <c r="B194" s="375" t="s">
        <v>486</v>
      </c>
      <c r="C194" s="379" t="s">
        <v>4294</v>
      </c>
      <c r="D194" s="380">
        <v>420</v>
      </c>
      <c r="E194" s="381">
        <v>230</v>
      </c>
    </row>
    <row r="195" spans="1:5" ht="34.5" customHeight="1" x14ac:dyDescent="0.3">
      <c r="A195" s="374" t="s">
        <v>3196</v>
      </c>
      <c r="B195" s="375" t="s">
        <v>486</v>
      </c>
      <c r="C195" s="379" t="s">
        <v>4295</v>
      </c>
      <c r="D195" s="380">
        <v>474</v>
      </c>
      <c r="E195" s="381">
        <v>259.57142857142856</v>
      </c>
    </row>
    <row r="196" spans="1:5" ht="47.25" customHeight="1" x14ac:dyDescent="0.3">
      <c r="A196" s="374" t="s">
        <v>3123</v>
      </c>
      <c r="B196" s="375" t="s">
        <v>486</v>
      </c>
      <c r="C196" s="379" t="s">
        <v>4255</v>
      </c>
      <c r="D196" s="380">
        <v>578</v>
      </c>
      <c r="E196" s="381">
        <v>316.52380952380952</v>
      </c>
    </row>
    <row r="197" spans="1:5" ht="31.2" x14ac:dyDescent="0.3">
      <c r="A197" s="374" t="s">
        <v>3197</v>
      </c>
      <c r="B197" s="375" t="s">
        <v>486</v>
      </c>
      <c r="C197" s="379" t="s">
        <v>3198</v>
      </c>
      <c r="D197" s="380">
        <v>154</v>
      </c>
      <c r="E197" s="381">
        <v>84.333333333333329</v>
      </c>
    </row>
    <row r="198" spans="1:5" ht="31.2" x14ac:dyDescent="0.3">
      <c r="A198" s="374" t="s">
        <v>3199</v>
      </c>
      <c r="B198" s="375" t="s">
        <v>486</v>
      </c>
      <c r="C198" s="379" t="s">
        <v>3200</v>
      </c>
      <c r="D198" s="380">
        <v>154</v>
      </c>
      <c r="E198" s="381">
        <v>84.333333333333329</v>
      </c>
    </row>
    <row r="199" spans="1:5" ht="62.4" x14ac:dyDescent="0.3">
      <c r="A199" s="374" t="s">
        <v>3201</v>
      </c>
      <c r="B199" s="375" t="s">
        <v>486</v>
      </c>
      <c r="C199" s="379" t="s">
        <v>3202</v>
      </c>
      <c r="D199" s="380">
        <v>299</v>
      </c>
      <c r="E199" s="381">
        <v>163.73809523809524</v>
      </c>
    </row>
    <row r="200" spans="1:5" ht="62.4" x14ac:dyDescent="0.3">
      <c r="A200" s="374" t="s">
        <v>3203</v>
      </c>
      <c r="B200" s="375" t="s">
        <v>486</v>
      </c>
      <c r="C200" s="379" t="s">
        <v>3204</v>
      </c>
      <c r="D200" s="380">
        <v>299</v>
      </c>
      <c r="E200" s="381">
        <v>163.73809523809524</v>
      </c>
    </row>
    <row r="201" spans="1:5" ht="62.4" x14ac:dyDescent="0.3">
      <c r="A201" s="374" t="s">
        <v>3205</v>
      </c>
      <c r="B201" s="375" t="s">
        <v>486</v>
      </c>
      <c r="C201" s="379" t="s">
        <v>3206</v>
      </c>
      <c r="D201" s="380">
        <v>299</v>
      </c>
      <c r="E201" s="381">
        <v>163.73809523809524</v>
      </c>
    </row>
    <row r="202" spans="1:5" ht="62.4" x14ac:dyDescent="0.3">
      <c r="A202" s="374" t="s">
        <v>3207</v>
      </c>
      <c r="B202" s="375" t="s">
        <v>486</v>
      </c>
      <c r="C202" s="379" t="s">
        <v>3208</v>
      </c>
      <c r="D202" s="380">
        <v>375</v>
      </c>
      <c r="E202" s="381">
        <v>205.35714285714286</v>
      </c>
    </row>
    <row r="203" spans="1:5" ht="62.4" x14ac:dyDescent="0.3">
      <c r="A203" s="374" t="s">
        <v>3209</v>
      </c>
      <c r="B203" s="375" t="s">
        <v>486</v>
      </c>
      <c r="C203" s="379" t="s">
        <v>3210</v>
      </c>
      <c r="D203" s="380">
        <v>375</v>
      </c>
      <c r="E203" s="381">
        <v>205.35714285714286</v>
      </c>
    </row>
    <row r="204" spans="1:5" ht="62.4" x14ac:dyDescent="0.3">
      <c r="A204" s="374" t="s">
        <v>3211</v>
      </c>
      <c r="B204" s="375" t="s">
        <v>486</v>
      </c>
      <c r="C204" s="379" t="s">
        <v>3212</v>
      </c>
      <c r="D204" s="380">
        <v>375</v>
      </c>
      <c r="E204" s="381">
        <v>205.35714285714286</v>
      </c>
    </row>
    <row r="205" spans="1:5" ht="17.25" customHeight="1" x14ac:dyDescent="0.3">
      <c r="A205" s="374" t="s">
        <v>3213</v>
      </c>
      <c r="B205" s="375" t="s">
        <v>486</v>
      </c>
      <c r="C205" s="379" t="s">
        <v>3214</v>
      </c>
      <c r="D205" s="381">
        <v>10</v>
      </c>
      <c r="E205" s="381">
        <v>5.4761904761904763</v>
      </c>
    </row>
    <row r="206" spans="1:5" ht="31.2" x14ac:dyDescent="0.3">
      <c r="A206" s="374" t="s">
        <v>3215</v>
      </c>
      <c r="B206" s="375" t="s">
        <v>486</v>
      </c>
      <c r="C206" s="379" t="s">
        <v>4245</v>
      </c>
      <c r="D206" s="381">
        <v>10</v>
      </c>
      <c r="E206" s="381">
        <v>5.4761904761904763</v>
      </c>
    </row>
    <row r="207" spans="1:5" ht="16.5" customHeight="1" x14ac:dyDescent="0.3">
      <c r="A207" s="374" t="s">
        <v>3216</v>
      </c>
      <c r="B207" s="375" t="s">
        <v>486</v>
      </c>
      <c r="C207" s="379" t="s">
        <v>4244</v>
      </c>
      <c r="D207" s="381">
        <v>10</v>
      </c>
      <c r="E207" s="381">
        <v>5.4761904761904763</v>
      </c>
    </row>
    <row r="208" spans="1:5" ht="30.75" customHeight="1" x14ac:dyDescent="0.3">
      <c r="A208" s="374" t="s">
        <v>3217</v>
      </c>
      <c r="B208" s="375" t="s">
        <v>486</v>
      </c>
      <c r="C208" s="379" t="s">
        <v>3218</v>
      </c>
      <c r="D208" s="381">
        <v>35</v>
      </c>
      <c r="E208" s="381">
        <v>19.166666666666664</v>
      </c>
    </row>
    <row r="209" spans="1:5" ht="31.2" x14ac:dyDescent="0.3">
      <c r="A209" s="374" t="s">
        <v>3219</v>
      </c>
      <c r="B209" s="375" t="s">
        <v>486</v>
      </c>
      <c r="C209" s="379" t="s">
        <v>3220</v>
      </c>
      <c r="D209" s="380">
        <v>378</v>
      </c>
      <c r="E209" s="381">
        <v>207</v>
      </c>
    </row>
    <row r="210" spans="1:5" ht="34.5" customHeight="1" x14ac:dyDescent="0.3">
      <c r="A210" s="374" t="s">
        <v>3221</v>
      </c>
      <c r="B210" s="375" t="s">
        <v>486</v>
      </c>
      <c r="C210" s="379" t="s">
        <v>3222</v>
      </c>
      <c r="D210" s="380">
        <v>450</v>
      </c>
      <c r="E210" s="381">
        <v>246.42857142857142</v>
      </c>
    </row>
    <row r="211" spans="1:5" ht="31.2" x14ac:dyDescent="0.3">
      <c r="A211" s="374" t="s">
        <v>3223</v>
      </c>
      <c r="B211" s="375" t="s">
        <v>486</v>
      </c>
      <c r="C211" s="379" t="s">
        <v>3224</v>
      </c>
      <c r="D211" s="380">
        <v>378</v>
      </c>
      <c r="E211" s="381">
        <v>207</v>
      </c>
    </row>
    <row r="212" spans="1:5" ht="31.2" x14ac:dyDescent="0.3">
      <c r="A212" s="374" t="s">
        <v>3225</v>
      </c>
      <c r="B212" s="375" t="s">
        <v>486</v>
      </c>
      <c r="C212" s="379" t="s">
        <v>3226</v>
      </c>
      <c r="D212" s="380">
        <v>352</v>
      </c>
      <c r="E212" s="381">
        <v>192.76190476190476</v>
      </c>
    </row>
    <row r="213" spans="1:5" ht="31.2" x14ac:dyDescent="0.3">
      <c r="A213" s="374" t="s">
        <v>3227</v>
      </c>
      <c r="B213" s="375" t="s">
        <v>486</v>
      </c>
      <c r="C213" s="379" t="s">
        <v>3228</v>
      </c>
      <c r="D213" s="380">
        <v>435</v>
      </c>
      <c r="E213" s="381">
        <v>238.21428571428572</v>
      </c>
    </row>
    <row r="214" spans="1:5" ht="31.2" x14ac:dyDescent="0.3">
      <c r="A214" s="374" t="s">
        <v>3229</v>
      </c>
      <c r="B214" s="375" t="s">
        <v>486</v>
      </c>
      <c r="C214" s="379" t="s">
        <v>3228</v>
      </c>
      <c r="D214" s="380">
        <v>393</v>
      </c>
      <c r="E214" s="381">
        <v>215.21428571428569</v>
      </c>
    </row>
    <row r="215" spans="1:5" ht="46.8" x14ac:dyDescent="0.3">
      <c r="A215" s="374" t="s">
        <v>3230</v>
      </c>
      <c r="B215" s="375" t="s">
        <v>486</v>
      </c>
      <c r="C215" s="379" t="s">
        <v>3231</v>
      </c>
      <c r="D215" s="380">
        <v>450</v>
      </c>
      <c r="E215" s="381">
        <v>246.42857142857142</v>
      </c>
    </row>
    <row r="216" spans="1:5" ht="31.2" x14ac:dyDescent="0.3">
      <c r="A216" s="374" t="s">
        <v>3232</v>
      </c>
      <c r="B216" s="375" t="s">
        <v>486</v>
      </c>
      <c r="C216" s="379" t="s">
        <v>3233</v>
      </c>
      <c r="D216" s="380">
        <v>380</v>
      </c>
      <c r="E216" s="381">
        <v>208.09523809523807</v>
      </c>
    </row>
    <row r="217" spans="1:5" s="143" customFormat="1" ht="31.2" x14ac:dyDescent="0.3">
      <c r="A217" s="374" t="s">
        <v>3234</v>
      </c>
      <c r="B217" s="375" t="s">
        <v>486</v>
      </c>
      <c r="C217" s="379" t="s">
        <v>3235</v>
      </c>
      <c r="D217" s="380">
        <v>437</v>
      </c>
      <c r="E217" s="381">
        <v>239.3095238095238</v>
      </c>
    </row>
    <row r="218" spans="1:5" ht="31.2" x14ac:dyDescent="0.3">
      <c r="A218" s="374" t="s">
        <v>3236</v>
      </c>
      <c r="B218" s="375" t="s">
        <v>486</v>
      </c>
      <c r="C218" s="379" t="s">
        <v>3237</v>
      </c>
      <c r="D218" s="380">
        <v>405</v>
      </c>
      <c r="E218" s="381">
        <v>221.78571428571428</v>
      </c>
    </row>
    <row r="219" spans="1:5" ht="30" customHeight="1" x14ac:dyDescent="0.3">
      <c r="A219" s="374" t="s">
        <v>3238</v>
      </c>
      <c r="B219" s="375" t="s">
        <v>486</v>
      </c>
      <c r="C219" s="379" t="s">
        <v>3239</v>
      </c>
      <c r="D219" s="380">
        <v>452</v>
      </c>
      <c r="E219" s="381">
        <v>247.52380952380952</v>
      </c>
    </row>
    <row r="220" spans="1:5" ht="30" customHeight="1" x14ac:dyDescent="0.3">
      <c r="A220" s="374" t="s">
        <v>3240</v>
      </c>
      <c r="B220" s="375" t="s">
        <v>486</v>
      </c>
      <c r="C220" s="379" t="s">
        <v>3241</v>
      </c>
      <c r="D220" s="380">
        <v>40</v>
      </c>
      <c r="E220" s="381">
        <v>21.904761904761905</v>
      </c>
    </row>
    <row r="221" spans="1:5" ht="31.2" x14ac:dyDescent="0.3">
      <c r="A221" s="374" t="s">
        <v>3242</v>
      </c>
      <c r="B221" s="375" t="s">
        <v>486</v>
      </c>
      <c r="C221" s="379" t="s">
        <v>3243</v>
      </c>
      <c r="D221" s="380">
        <v>80</v>
      </c>
      <c r="E221" s="381">
        <v>43.80952380952381</v>
      </c>
    </row>
    <row r="222" spans="1:5" ht="31.2" x14ac:dyDescent="0.3">
      <c r="A222" s="374" t="s">
        <v>3244</v>
      </c>
      <c r="B222" s="375" t="s">
        <v>486</v>
      </c>
      <c r="C222" s="379" t="s">
        <v>3245</v>
      </c>
      <c r="D222" s="380">
        <v>398</v>
      </c>
      <c r="E222" s="381">
        <v>217.95238095238093</v>
      </c>
    </row>
    <row r="223" spans="1:5" ht="17.25" customHeight="1" x14ac:dyDescent="0.3">
      <c r="A223" s="374" t="s">
        <v>3246</v>
      </c>
      <c r="B223" s="375" t="s">
        <v>486</v>
      </c>
      <c r="C223" s="379" t="s">
        <v>4256</v>
      </c>
      <c r="D223" s="380">
        <v>32</v>
      </c>
      <c r="E223" s="381">
        <v>17.523809523809522</v>
      </c>
    </row>
    <row r="224" spans="1:5" ht="16.5" customHeight="1" x14ac:dyDescent="0.3">
      <c r="A224" s="374" t="s">
        <v>3067</v>
      </c>
      <c r="B224" s="375" t="s">
        <v>486</v>
      </c>
      <c r="C224" s="379" t="s">
        <v>3247</v>
      </c>
      <c r="D224" s="380">
        <v>45</v>
      </c>
      <c r="E224" s="381">
        <v>24.642857142857142</v>
      </c>
    </row>
    <row r="225" spans="1:5" ht="20.25" customHeight="1" x14ac:dyDescent="0.3">
      <c r="A225" s="374" t="s">
        <v>3065</v>
      </c>
      <c r="B225" s="375" t="s">
        <v>486</v>
      </c>
      <c r="C225" s="379" t="s">
        <v>3248</v>
      </c>
      <c r="D225" s="380">
        <v>40</v>
      </c>
      <c r="E225" s="381">
        <v>21.904761904761905</v>
      </c>
    </row>
    <row r="226" spans="1:5" ht="31.2" x14ac:dyDescent="0.3">
      <c r="A226" s="374" t="s">
        <v>3249</v>
      </c>
      <c r="B226" s="375" t="s">
        <v>486</v>
      </c>
      <c r="C226" s="379" t="s">
        <v>3250</v>
      </c>
      <c r="D226" s="380">
        <v>200</v>
      </c>
      <c r="E226" s="381">
        <v>109.52380952380953</v>
      </c>
    </row>
    <row r="227" spans="1:5" ht="31.2" x14ac:dyDescent="0.3">
      <c r="A227" s="374" t="s">
        <v>3251</v>
      </c>
      <c r="B227" s="375" t="s">
        <v>486</v>
      </c>
      <c r="C227" s="379" t="s">
        <v>3252</v>
      </c>
      <c r="D227" s="380">
        <v>198</v>
      </c>
      <c r="E227" s="381">
        <v>108.42857142857143</v>
      </c>
    </row>
    <row r="228" spans="1:5" ht="50.25" customHeight="1" x14ac:dyDescent="0.3">
      <c r="A228" s="374" t="s">
        <v>3253</v>
      </c>
      <c r="B228" s="375" t="s">
        <v>486</v>
      </c>
      <c r="C228" s="379" t="s">
        <v>3254</v>
      </c>
      <c r="D228" s="380">
        <v>248</v>
      </c>
      <c r="E228" s="381">
        <v>135.8095238095238</v>
      </c>
    </row>
    <row r="229" spans="1:5" ht="46.8" x14ac:dyDescent="0.3">
      <c r="A229" s="374" t="s">
        <v>3255</v>
      </c>
      <c r="B229" s="375" t="s">
        <v>486</v>
      </c>
      <c r="C229" s="379" t="s">
        <v>4296</v>
      </c>
      <c r="D229" s="380">
        <v>500</v>
      </c>
      <c r="E229" s="381">
        <v>273.8095238095238</v>
      </c>
    </row>
    <row r="230" spans="1:5" ht="46.8" x14ac:dyDescent="0.3">
      <c r="A230" s="374" t="s">
        <v>3256</v>
      </c>
      <c r="B230" s="375" t="s">
        <v>486</v>
      </c>
      <c r="C230" s="379" t="s">
        <v>4297</v>
      </c>
      <c r="D230" s="380">
        <v>500</v>
      </c>
      <c r="E230" s="381">
        <v>273.8095238095238</v>
      </c>
    </row>
    <row r="231" spans="1:5" ht="30.75" customHeight="1" x14ac:dyDescent="0.3">
      <c r="A231" s="374" t="s">
        <v>3257</v>
      </c>
      <c r="B231" s="375" t="s">
        <v>486</v>
      </c>
      <c r="C231" s="379" t="s">
        <v>3258</v>
      </c>
      <c r="D231" s="380">
        <v>500</v>
      </c>
      <c r="E231" s="381">
        <v>273.8095238095238</v>
      </c>
    </row>
    <row r="232" spans="1:5" ht="16.8" x14ac:dyDescent="0.3">
      <c r="A232" s="374" t="s">
        <v>3259</v>
      </c>
      <c r="B232" s="375" t="s">
        <v>486</v>
      </c>
      <c r="C232" s="379" t="s">
        <v>3260</v>
      </c>
      <c r="D232" s="380">
        <v>398</v>
      </c>
      <c r="E232" s="381">
        <v>217.95238095238093</v>
      </c>
    </row>
    <row r="233" spans="1:5" ht="16.8" x14ac:dyDescent="0.3">
      <c r="A233" s="374" t="s">
        <v>3261</v>
      </c>
      <c r="B233" s="375" t="s">
        <v>486</v>
      </c>
      <c r="C233" s="379" t="s">
        <v>3262</v>
      </c>
      <c r="D233" s="380">
        <v>398</v>
      </c>
      <c r="E233" s="381">
        <v>217.95238095238093</v>
      </c>
    </row>
    <row r="234" spans="1:5" ht="34.5" customHeight="1" x14ac:dyDescent="0.3">
      <c r="A234" s="374" t="s">
        <v>3263</v>
      </c>
      <c r="B234" s="375" t="s">
        <v>486</v>
      </c>
      <c r="C234" s="379" t="s">
        <v>3264</v>
      </c>
      <c r="D234" s="380">
        <v>472</v>
      </c>
      <c r="E234" s="381">
        <v>258.47619047619048</v>
      </c>
    </row>
    <row r="235" spans="1:5" ht="33" customHeight="1" x14ac:dyDescent="0.3">
      <c r="A235" s="374" t="s">
        <v>3265</v>
      </c>
      <c r="B235" s="375" t="s">
        <v>486</v>
      </c>
      <c r="C235" s="379" t="s">
        <v>3266</v>
      </c>
      <c r="D235" s="380">
        <v>24</v>
      </c>
      <c r="E235" s="381">
        <v>13.142857142857142</v>
      </c>
    </row>
    <row r="236" spans="1:5" ht="16.8" x14ac:dyDescent="0.3">
      <c r="A236" s="374" t="s">
        <v>3267</v>
      </c>
      <c r="B236" s="375" t="s">
        <v>486</v>
      </c>
      <c r="C236" s="379" t="s">
        <v>3268</v>
      </c>
      <c r="D236" s="380">
        <v>100</v>
      </c>
      <c r="E236" s="381">
        <v>54.761904761904766</v>
      </c>
    </row>
    <row r="237" spans="1:5" ht="16.8" x14ac:dyDescent="0.3">
      <c r="A237" s="374" t="s">
        <v>3269</v>
      </c>
      <c r="B237" s="375" t="s">
        <v>486</v>
      </c>
      <c r="C237" s="379" t="s">
        <v>3270</v>
      </c>
      <c r="D237" s="380">
        <v>12</v>
      </c>
      <c r="E237" s="381">
        <v>6.5714285714285712</v>
      </c>
    </row>
    <row r="238" spans="1:5" ht="16.8" x14ac:dyDescent="0.3">
      <c r="A238" s="374" t="s">
        <v>3271</v>
      </c>
      <c r="B238" s="375" t="s">
        <v>486</v>
      </c>
      <c r="C238" s="379" t="s">
        <v>3272</v>
      </c>
      <c r="D238" s="380">
        <v>16</v>
      </c>
      <c r="E238" s="381">
        <v>8.761904761904761</v>
      </c>
    </row>
    <row r="239" spans="1:5" ht="21" customHeight="1" x14ac:dyDescent="0.3">
      <c r="A239" s="374" t="s">
        <v>3273</v>
      </c>
      <c r="B239" s="375" t="s">
        <v>486</v>
      </c>
      <c r="C239" s="379" t="s">
        <v>3274</v>
      </c>
      <c r="D239" s="380">
        <v>95</v>
      </c>
      <c r="E239" s="381">
        <v>52.023809523809518</v>
      </c>
    </row>
    <row r="240" spans="1:5" ht="18.75" customHeight="1" x14ac:dyDescent="0.3">
      <c r="A240" s="374" t="s">
        <v>3275</v>
      </c>
      <c r="B240" s="375" t="s">
        <v>486</v>
      </c>
      <c r="C240" s="379" t="s">
        <v>3276</v>
      </c>
      <c r="D240" s="380">
        <v>140</v>
      </c>
      <c r="E240" s="381">
        <v>76.666666666666657</v>
      </c>
    </row>
    <row r="241" spans="1:5" ht="19.5" customHeight="1" x14ac:dyDescent="0.3">
      <c r="A241" s="374" t="s">
        <v>3277</v>
      </c>
      <c r="B241" s="375" t="s">
        <v>486</v>
      </c>
      <c r="C241" s="379" t="s">
        <v>3278</v>
      </c>
      <c r="D241" s="380">
        <v>220</v>
      </c>
      <c r="E241" s="381">
        <v>120.47619047619047</v>
      </c>
    </row>
    <row r="242" spans="1:5" ht="31.2" x14ac:dyDescent="0.3">
      <c r="A242" s="374" t="s">
        <v>3279</v>
      </c>
      <c r="B242" s="375" t="s">
        <v>486</v>
      </c>
      <c r="C242" s="379" t="s">
        <v>3280</v>
      </c>
      <c r="D242" s="380">
        <v>260</v>
      </c>
      <c r="E242" s="381">
        <v>142.38095238095238</v>
      </c>
    </row>
    <row r="243" spans="1:5" ht="46.8" x14ac:dyDescent="0.3">
      <c r="A243" s="374" t="s">
        <v>3281</v>
      </c>
      <c r="B243" s="375" t="s">
        <v>486</v>
      </c>
      <c r="C243" s="379" t="s">
        <v>3282</v>
      </c>
      <c r="D243" s="380">
        <v>218</v>
      </c>
      <c r="E243" s="381">
        <v>119.38095238095237</v>
      </c>
    </row>
    <row r="244" spans="1:5" ht="16.8" x14ac:dyDescent="0.3">
      <c r="A244" s="374" t="s">
        <v>3283</v>
      </c>
      <c r="B244" s="375" t="s">
        <v>486</v>
      </c>
      <c r="C244" s="379" t="s">
        <v>3284</v>
      </c>
      <c r="D244" s="380">
        <v>20</v>
      </c>
      <c r="E244" s="381">
        <v>10.952380952380953</v>
      </c>
    </row>
    <row r="245" spans="1:5" ht="16.5" customHeight="1" x14ac:dyDescent="0.3">
      <c r="A245" s="374" t="s">
        <v>3285</v>
      </c>
      <c r="B245" s="375" t="s">
        <v>486</v>
      </c>
      <c r="C245" s="379" t="s">
        <v>3286</v>
      </c>
      <c r="D245" s="380">
        <v>16</v>
      </c>
      <c r="E245" s="381">
        <v>8.761904761904761</v>
      </c>
    </row>
    <row r="246" spans="1:5" ht="31.2" x14ac:dyDescent="0.3">
      <c r="A246" s="374" t="s">
        <v>3287</v>
      </c>
      <c r="B246" s="375" t="s">
        <v>486</v>
      </c>
      <c r="C246" s="379" t="s">
        <v>3288</v>
      </c>
      <c r="D246" s="380">
        <v>318</v>
      </c>
      <c r="E246" s="381">
        <v>174.14285714285714</v>
      </c>
    </row>
    <row r="247" spans="1:5" ht="16.5" customHeight="1" x14ac:dyDescent="0.3">
      <c r="A247" s="374" t="s">
        <v>3289</v>
      </c>
      <c r="B247" s="375" t="s">
        <v>486</v>
      </c>
      <c r="C247" s="379" t="s">
        <v>4254</v>
      </c>
      <c r="D247" s="380">
        <v>16</v>
      </c>
      <c r="E247" s="381">
        <v>8.761904761904761</v>
      </c>
    </row>
    <row r="248" spans="1:5" ht="31.2" x14ac:dyDescent="0.3">
      <c r="A248" s="374" t="s">
        <v>3290</v>
      </c>
      <c r="B248" s="375" t="s">
        <v>486</v>
      </c>
      <c r="C248" s="379" t="s">
        <v>3291</v>
      </c>
      <c r="D248" s="380">
        <v>15</v>
      </c>
      <c r="E248" s="381">
        <v>8.2142857142857135</v>
      </c>
    </row>
    <row r="249" spans="1:5" ht="19.5" customHeight="1" x14ac:dyDescent="0.3">
      <c r="A249" s="374" t="s">
        <v>3292</v>
      </c>
      <c r="B249" s="375" t="s">
        <v>486</v>
      </c>
      <c r="C249" s="379" t="s">
        <v>3293</v>
      </c>
      <c r="D249" s="380">
        <v>150</v>
      </c>
      <c r="E249" s="381">
        <v>82.142857142857139</v>
      </c>
    </row>
    <row r="250" spans="1:5" ht="35.25" customHeight="1" x14ac:dyDescent="0.3">
      <c r="A250" s="374" t="s">
        <v>3294</v>
      </c>
      <c r="B250" s="375" t="s">
        <v>486</v>
      </c>
      <c r="C250" s="379" t="s">
        <v>3295</v>
      </c>
      <c r="D250" s="380">
        <v>250</v>
      </c>
      <c r="E250" s="381">
        <v>136.9047619047619</v>
      </c>
    </row>
    <row r="251" spans="1:5" ht="35.25" customHeight="1" x14ac:dyDescent="0.3">
      <c r="A251" s="374" t="s">
        <v>3296</v>
      </c>
      <c r="B251" s="375" t="s">
        <v>486</v>
      </c>
      <c r="C251" s="379" t="s">
        <v>3297</v>
      </c>
      <c r="D251" s="380">
        <v>350</v>
      </c>
      <c r="E251" s="381">
        <v>191.66666666666669</v>
      </c>
    </row>
    <row r="252" spans="1:5" ht="30" customHeight="1" x14ac:dyDescent="0.3">
      <c r="A252" s="374" t="s">
        <v>3298</v>
      </c>
      <c r="B252" s="375" t="s">
        <v>486</v>
      </c>
      <c r="C252" s="379" t="s">
        <v>3299</v>
      </c>
      <c r="D252" s="380">
        <v>550</v>
      </c>
      <c r="E252" s="381">
        <v>301.19047619047615</v>
      </c>
    </row>
    <row r="253" spans="1:5" ht="18" customHeight="1" x14ac:dyDescent="0.3">
      <c r="A253" s="374" t="s">
        <v>3103</v>
      </c>
      <c r="B253" s="375" t="s">
        <v>486</v>
      </c>
      <c r="C253" s="379" t="s">
        <v>3300</v>
      </c>
      <c r="D253" s="380">
        <v>60</v>
      </c>
      <c r="E253" s="381">
        <v>32.857142857142854</v>
      </c>
    </row>
    <row r="254" spans="1:5" ht="18.75" customHeight="1" x14ac:dyDescent="0.3">
      <c r="A254" s="374" t="s">
        <v>3301</v>
      </c>
      <c r="B254" s="375" t="s">
        <v>486</v>
      </c>
      <c r="C254" s="379" t="s">
        <v>3302</v>
      </c>
      <c r="D254" s="380">
        <v>250</v>
      </c>
      <c r="E254" s="381">
        <v>136.9047619047619</v>
      </c>
    </row>
    <row r="255" spans="1:5" ht="18.75" customHeight="1" x14ac:dyDescent="0.3">
      <c r="A255" s="374" t="s">
        <v>3303</v>
      </c>
      <c r="B255" s="375" t="s">
        <v>486</v>
      </c>
      <c r="C255" s="379" t="s">
        <v>3304</v>
      </c>
      <c r="D255" s="380">
        <v>20</v>
      </c>
      <c r="E255" s="381">
        <v>10.952380952380953</v>
      </c>
    </row>
    <row r="256" spans="1:5" ht="16.8" x14ac:dyDescent="0.3">
      <c r="A256" s="374" t="s">
        <v>3305</v>
      </c>
      <c r="B256" s="375" t="s">
        <v>486</v>
      </c>
      <c r="C256" s="379" t="s">
        <v>3306</v>
      </c>
      <c r="D256" s="380">
        <v>125</v>
      </c>
      <c r="E256" s="381">
        <v>68.452380952380949</v>
      </c>
    </row>
    <row r="257" spans="1:5" ht="22.5" customHeight="1" x14ac:dyDescent="0.3">
      <c r="A257" s="374" t="s">
        <v>3307</v>
      </c>
      <c r="B257" s="375" t="s">
        <v>486</v>
      </c>
      <c r="C257" s="379" t="s">
        <v>3308</v>
      </c>
      <c r="D257" s="380">
        <v>70</v>
      </c>
      <c r="E257" s="381">
        <v>38.333333333333329</v>
      </c>
    </row>
    <row r="258" spans="1:5" ht="22.5" customHeight="1" x14ac:dyDescent="0.3">
      <c r="A258" s="374" t="s">
        <v>3309</v>
      </c>
      <c r="B258" s="375" t="s">
        <v>486</v>
      </c>
      <c r="C258" s="379" t="s">
        <v>3310</v>
      </c>
      <c r="D258" s="380">
        <v>30</v>
      </c>
      <c r="E258" s="381">
        <v>16.428571428571427</v>
      </c>
    </row>
    <row r="259" spans="1:5" ht="16.8" x14ac:dyDescent="0.3">
      <c r="A259" s="374" t="s">
        <v>3311</v>
      </c>
      <c r="B259" s="375" t="s">
        <v>486</v>
      </c>
      <c r="C259" s="379" t="s">
        <v>3312</v>
      </c>
      <c r="D259" s="380">
        <v>90</v>
      </c>
      <c r="E259" s="381">
        <v>49.285714285714285</v>
      </c>
    </row>
    <row r="260" spans="1:5" ht="62.4" x14ac:dyDescent="0.3">
      <c r="A260" s="374" t="s">
        <v>3313</v>
      </c>
      <c r="B260" s="375" t="s">
        <v>486</v>
      </c>
      <c r="C260" s="379" t="s">
        <v>3314</v>
      </c>
      <c r="D260" s="380">
        <v>80</v>
      </c>
      <c r="E260" s="381">
        <v>43.80952380952381</v>
      </c>
    </row>
    <row r="261" spans="1:5" ht="46.8" x14ac:dyDescent="0.3">
      <c r="A261" s="374" t="s">
        <v>3315</v>
      </c>
      <c r="B261" s="375" t="s">
        <v>486</v>
      </c>
      <c r="C261" s="379" t="s">
        <v>4253</v>
      </c>
      <c r="D261" s="380">
        <v>20</v>
      </c>
      <c r="E261" s="381">
        <v>10.952380952380953</v>
      </c>
    </row>
    <row r="262" spans="1:5" ht="19.5" customHeight="1" x14ac:dyDescent="0.3">
      <c r="A262" s="374" t="s">
        <v>3067</v>
      </c>
      <c r="B262" s="375" t="s">
        <v>486</v>
      </c>
      <c r="C262" s="379" t="s">
        <v>4298</v>
      </c>
      <c r="D262" s="380">
        <v>45</v>
      </c>
      <c r="E262" s="381">
        <v>24.642857142857142</v>
      </c>
    </row>
    <row r="263" spans="1:5" ht="16.8" x14ac:dyDescent="0.3">
      <c r="A263" s="374" t="s">
        <v>3065</v>
      </c>
      <c r="B263" s="375" t="s">
        <v>486</v>
      </c>
      <c r="C263" s="379" t="s">
        <v>4299</v>
      </c>
      <c r="D263" s="380">
        <v>40</v>
      </c>
      <c r="E263" s="381">
        <v>21.904761904761905</v>
      </c>
    </row>
    <row r="264" spans="1:5" ht="81.75" customHeight="1" x14ac:dyDescent="0.3">
      <c r="A264" s="374" t="s">
        <v>3316</v>
      </c>
      <c r="B264" s="375" t="s">
        <v>486</v>
      </c>
      <c r="C264" s="379" t="s">
        <v>3317</v>
      </c>
      <c r="D264" s="380">
        <v>2000</v>
      </c>
      <c r="E264" s="381">
        <v>1095.2380952380952</v>
      </c>
    </row>
    <row r="265" spans="1:5" ht="22.5" customHeight="1" x14ac:dyDescent="0.3">
      <c r="A265" s="374" t="s">
        <v>3318</v>
      </c>
      <c r="B265" s="375" t="s">
        <v>486</v>
      </c>
      <c r="C265" s="379" t="s">
        <v>3319</v>
      </c>
      <c r="D265" s="380">
        <v>825</v>
      </c>
      <c r="E265" s="381">
        <v>451.78571428571422</v>
      </c>
    </row>
    <row r="266" spans="1:5" ht="18.75" customHeight="1" x14ac:dyDescent="0.3">
      <c r="A266" s="374" t="s">
        <v>3320</v>
      </c>
      <c r="B266" s="375" t="s">
        <v>486</v>
      </c>
      <c r="C266" s="379" t="s">
        <v>3321</v>
      </c>
      <c r="D266" s="380">
        <v>300</v>
      </c>
      <c r="E266" s="381">
        <v>164.28571428571428</v>
      </c>
    </row>
    <row r="267" spans="1:5" ht="31.2" x14ac:dyDescent="0.3">
      <c r="A267" s="374" t="s">
        <v>3322</v>
      </c>
      <c r="B267" s="375" t="s">
        <v>486</v>
      </c>
      <c r="C267" s="379" t="s">
        <v>3323</v>
      </c>
      <c r="D267" s="380">
        <v>350</v>
      </c>
      <c r="E267" s="381">
        <v>191.66666666666669</v>
      </c>
    </row>
    <row r="268" spans="1:5" ht="20.25" customHeight="1" x14ac:dyDescent="0.3">
      <c r="A268" s="374" t="s">
        <v>3175</v>
      </c>
      <c r="B268" s="375" t="s">
        <v>486</v>
      </c>
      <c r="C268" s="379" t="s">
        <v>3324</v>
      </c>
      <c r="D268" s="380">
        <v>100</v>
      </c>
      <c r="E268" s="381">
        <v>54.761904761904766</v>
      </c>
    </row>
    <row r="269" spans="1:5" ht="21.75" customHeight="1" x14ac:dyDescent="0.3">
      <c r="A269" s="374" t="s">
        <v>3176</v>
      </c>
      <c r="B269" s="375" t="s">
        <v>486</v>
      </c>
      <c r="C269" s="379" t="s">
        <v>3325</v>
      </c>
      <c r="D269" s="380">
        <v>80</v>
      </c>
      <c r="E269" s="381">
        <v>43.80952380952381</v>
      </c>
    </row>
    <row r="270" spans="1:5" ht="46.8" x14ac:dyDescent="0.3">
      <c r="A270" s="374" t="s">
        <v>3281</v>
      </c>
      <c r="B270" s="375" t="s">
        <v>486</v>
      </c>
      <c r="C270" s="379" t="s">
        <v>4300</v>
      </c>
      <c r="D270" s="380">
        <v>218</v>
      </c>
      <c r="E270" s="381">
        <v>119.38095238095237</v>
      </c>
    </row>
    <row r="271" spans="1:5" ht="62.4" x14ac:dyDescent="0.3">
      <c r="A271" s="374" t="s">
        <v>3326</v>
      </c>
      <c r="B271" s="375" t="s">
        <v>486</v>
      </c>
      <c r="C271" s="379" t="s">
        <v>3327</v>
      </c>
      <c r="D271" s="380">
        <v>562</v>
      </c>
      <c r="E271" s="381">
        <v>307.76190476190476</v>
      </c>
    </row>
    <row r="272" spans="1:5" ht="78" x14ac:dyDescent="0.3">
      <c r="A272" s="374" t="s">
        <v>3328</v>
      </c>
      <c r="B272" s="375" t="s">
        <v>486</v>
      </c>
      <c r="C272" s="379" t="s">
        <v>4301</v>
      </c>
      <c r="D272" s="380">
        <v>375</v>
      </c>
      <c r="E272" s="381">
        <v>205.35714285714286</v>
      </c>
    </row>
    <row r="273" spans="1:5" ht="50.25" customHeight="1" x14ac:dyDescent="0.3">
      <c r="A273" s="374" t="s">
        <v>3329</v>
      </c>
      <c r="B273" s="375" t="s">
        <v>486</v>
      </c>
      <c r="C273" s="379" t="s">
        <v>3330</v>
      </c>
      <c r="D273" s="380">
        <v>545</v>
      </c>
      <c r="E273" s="381">
        <v>298.45238095238096</v>
      </c>
    </row>
    <row r="274" spans="1:5" ht="50.25" customHeight="1" x14ac:dyDescent="0.3">
      <c r="A274" s="374" t="s">
        <v>3331</v>
      </c>
      <c r="B274" s="375" t="s">
        <v>486</v>
      </c>
      <c r="C274" s="379" t="s">
        <v>3332</v>
      </c>
      <c r="D274" s="380">
        <v>1100</v>
      </c>
      <c r="E274" s="381">
        <v>605</v>
      </c>
    </row>
    <row r="275" spans="1:5" ht="32.25" customHeight="1" x14ac:dyDescent="0.3">
      <c r="A275" s="374" t="s">
        <v>3333</v>
      </c>
      <c r="B275" s="375" t="s">
        <v>486</v>
      </c>
      <c r="C275" s="379" t="s">
        <v>3334</v>
      </c>
      <c r="D275" s="380">
        <v>1485</v>
      </c>
      <c r="E275" s="381">
        <v>813.21428571428567</v>
      </c>
    </row>
    <row r="276" spans="1:5" ht="46.8" x14ac:dyDescent="0.3">
      <c r="A276" s="374" t="s">
        <v>3335</v>
      </c>
      <c r="B276" s="375" t="s">
        <v>486</v>
      </c>
      <c r="C276" s="379" t="s">
        <v>3336</v>
      </c>
      <c r="D276" s="380">
        <v>850</v>
      </c>
      <c r="E276" s="381">
        <v>465.47619047619042</v>
      </c>
    </row>
    <row r="277" spans="1:5" s="145" customFormat="1" ht="31.2" x14ac:dyDescent="0.3">
      <c r="A277" s="374" t="s">
        <v>3337</v>
      </c>
      <c r="B277" s="375" t="s">
        <v>486</v>
      </c>
      <c r="C277" s="379" t="s">
        <v>3338</v>
      </c>
      <c r="D277" s="380">
        <v>1300</v>
      </c>
      <c r="E277" s="381">
        <v>711.90476190476193</v>
      </c>
    </row>
    <row r="278" spans="1:5" ht="63.75" customHeight="1" x14ac:dyDescent="0.3">
      <c r="A278" s="374" t="s">
        <v>3339</v>
      </c>
      <c r="B278" s="375" t="s">
        <v>486</v>
      </c>
      <c r="C278" s="379" t="s">
        <v>3340</v>
      </c>
      <c r="D278" s="380">
        <v>1300</v>
      </c>
      <c r="E278" s="381">
        <v>711.90476190476193</v>
      </c>
    </row>
    <row r="279" spans="1:5" ht="49.95" customHeight="1" x14ac:dyDescent="0.3">
      <c r="A279" s="374" t="s">
        <v>3341</v>
      </c>
      <c r="B279" s="375" t="s">
        <v>486</v>
      </c>
      <c r="C279" s="379" t="s">
        <v>3342</v>
      </c>
      <c r="D279" s="380">
        <v>100</v>
      </c>
      <c r="E279" s="381">
        <v>54.761904761904766</v>
      </c>
    </row>
    <row r="280" spans="1:5" ht="22.5" customHeight="1" x14ac:dyDescent="0.3">
      <c r="A280" s="374" t="s">
        <v>3343</v>
      </c>
      <c r="B280" s="375" t="s">
        <v>486</v>
      </c>
      <c r="C280" s="379" t="s">
        <v>3344</v>
      </c>
      <c r="D280" s="380">
        <v>40</v>
      </c>
      <c r="E280" s="381">
        <v>21.904761904761905</v>
      </c>
    </row>
    <row r="281" spans="1:5" ht="31.2" x14ac:dyDescent="0.3">
      <c r="A281" s="374" t="s">
        <v>3345</v>
      </c>
      <c r="B281" s="375" t="s">
        <v>486</v>
      </c>
      <c r="C281" s="379" t="s">
        <v>3346</v>
      </c>
      <c r="D281" s="380">
        <v>48</v>
      </c>
      <c r="E281" s="381">
        <v>26.285714285714285</v>
      </c>
    </row>
    <row r="282" spans="1:5" ht="31.2" x14ac:dyDescent="0.3">
      <c r="A282" s="374" t="s">
        <v>3347</v>
      </c>
      <c r="B282" s="375" t="s">
        <v>486</v>
      </c>
      <c r="C282" s="379" t="s">
        <v>3348</v>
      </c>
      <c r="D282" s="380">
        <v>70</v>
      </c>
      <c r="E282" s="381">
        <v>38.333333333333329</v>
      </c>
    </row>
    <row r="283" spans="1:5" ht="31.2" x14ac:dyDescent="0.3">
      <c r="A283" s="374" t="s">
        <v>3349</v>
      </c>
      <c r="B283" s="375" t="s">
        <v>486</v>
      </c>
      <c r="C283" s="379" t="s">
        <v>3350</v>
      </c>
      <c r="D283" s="380">
        <v>140</v>
      </c>
      <c r="E283" s="381">
        <v>76.666666666666657</v>
      </c>
    </row>
    <row r="284" spans="1:5" ht="31.2" x14ac:dyDescent="0.3">
      <c r="A284" s="374" t="s">
        <v>3351</v>
      </c>
      <c r="B284" s="375" t="s">
        <v>486</v>
      </c>
      <c r="C284" s="379" t="s">
        <v>3352</v>
      </c>
      <c r="D284" s="380">
        <v>2000</v>
      </c>
      <c r="E284" s="381">
        <v>1095.2380952380952</v>
      </c>
    </row>
    <row r="285" spans="1:5" ht="31.2" x14ac:dyDescent="0.3">
      <c r="A285" s="374" t="s">
        <v>3353</v>
      </c>
      <c r="B285" s="375" t="s">
        <v>486</v>
      </c>
      <c r="C285" s="379" t="s">
        <v>3354</v>
      </c>
      <c r="D285" s="380">
        <v>2000</v>
      </c>
      <c r="E285" s="381">
        <v>1095.2380952380952</v>
      </c>
    </row>
    <row r="286" spans="1:5" ht="46.8" x14ac:dyDescent="0.3">
      <c r="A286" s="374" t="s">
        <v>3355</v>
      </c>
      <c r="B286" s="375" t="s">
        <v>486</v>
      </c>
      <c r="C286" s="379" t="s">
        <v>4302</v>
      </c>
      <c r="D286" s="380">
        <v>2500</v>
      </c>
      <c r="E286" s="381">
        <v>1369.047619047619</v>
      </c>
    </row>
    <row r="287" spans="1:5" ht="31.2" x14ac:dyDescent="0.3">
      <c r="A287" s="374" t="s">
        <v>3356</v>
      </c>
      <c r="B287" s="375" t="s">
        <v>486</v>
      </c>
      <c r="C287" s="379" t="s">
        <v>3357</v>
      </c>
      <c r="D287" s="380">
        <v>5200</v>
      </c>
      <c r="E287" s="381">
        <v>2847.6190476190477</v>
      </c>
    </row>
    <row r="288" spans="1:5" ht="18.75" customHeight="1" x14ac:dyDescent="0.3">
      <c r="A288" s="374" t="s">
        <v>3358</v>
      </c>
      <c r="B288" s="375" t="s">
        <v>486</v>
      </c>
      <c r="C288" s="379" t="s">
        <v>3359</v>
      </c>
      <c r="D288" s="380">
        <v>1550</v>
      </c>
      <c r="E288" s="381">
        <v>848.80952380952385</v>
      </c>
    </row>
    <row r="289" spans="1:5" ht="30" customHeight="1" x14ac:dyDescent="0.3">
      <c r="A289" s="374" t="s">
        <v>3360</v>
      </c>
      <c r="B289" s="375" t="s">
        <v>486</v>
      </c>
      <c r="C289" s="379" t="s">
        <v>4243</v>
      </c>
      <c r="D289" s="380">
        <v>2550</v>
      </c>
      <c r="E289" s="381">
        <v>1396.4285714285716</v>
      </c>
    </row>
    <row r="290" spans="1:5" ht="16.8" x14ac:dyDescent="0.3">
      <c r="A290" s="374" t="s">
        <v>3361</v>
      </c>
      <c r="B290" s="375" t="s">
        <v>486</v>
      </c>
      <c r="C290" s="379" t="s">
        <v>3362</v>
      </c>
      <c r="D290" s="380">
        <v>1500</v>
      </c>
      <c r="E290" s="381">
        <v>821.42857142857144</v>
      </c>
    </row>
    <row r="291" spans="1:5" ht="62.4" x14ac:dyDescent="0.3">
      <c r="A291" s="374" t="s">
        <v>3363</v>
      </c>
      <c r="B291" s="375" t="s">
        <v>486</v>
      </c>
      <c r="C291" s="379" t="s">
        <v>3364</v>
      </c>
      <c r="D291" s="380">
        <v>350</v>
      </c>
      <c r="E291" s="381">
        <v>191.66666666666669</v>
      </c>
    </row>
    <row r="292" spans="1:5" ht="16.8" x14ac:dyDescent="0.3">
      <c r="A292" s="374" t="s">
        <v>3365</v>
      </c>
      <c r="B292" s="375" t="s">
        <v>486</v>
      </c>
      <c r="C292" s="379" t="s">
        <v>3366</v>
      </c>
      <c r="D292" s="380">
        <v>2576</v>
      </c>
      <c r="E292" s="381">
        <v>1410.6666666666665</v>
      </c>
    </row>
    <row r="293" spans="1:5" ht="24.75" customHeight="1" x14ac:dyDescent="0.3">
      <c r="A293" s="374" t="s">
        <v>3367</v>
      </c>
      <c r="B293" s="375" t="s">
        <v>486</v>
      </c>
      <c r="C293" s="379" t="s">
        <v>3368</v>
      </c>
      <c r="D293" s="380">
        <v>5800</v>
      </c>
      <c r="E293" s="381">
        <v>3176.1904761904761</v>
      </c>
    </row>
    <row r="294" spans="1:5" ht="24.75" customHeight="1" x14ac:dyDescent="0.3">
      <c r="A294" s="374" t="s">
        <v>3369</v>
      </c>
      <c r="B294" s="375" t="s">
        <v>486</v>
      </c>
      <c r="C294" s="379" t="s">
        <v>3370</v>
      </c>
      <c r="D294" s="380">
        <v>7750</v>
      </c>
      <c r="E294" s="381">
        <v>4244.0476190476184</v>
      </c>
    </row>
    <row r="295" spans="1:5" ht="62.4" x14ac:dyDescent="0.3">
      <c r="A295" s="374" t="s">
        <v>3371</v>
      </c>
      <c r="B295" s="375" t="s">
        <v>486</v>
      </c>
      <c r="C295" s="379" t="s">
        <v>4303</v>
      </c>
      <c r="D295" s="380">
        <v>450</v>
      </c>
      <c r="E295" s="381">
        <v>246.42857142857142</v>
      </c>
    </row>
    <row r="296" spans="1:5" ht="78" x14ac:dyDescent="0.3">
      <c r="A296" s="374" t="s">
        <v>3372</v>
      </c>
      <c r="B296" s="375" t="s">
        <v>486</v>
      </c>
      <c r="C296" s="379" t="s">
        <v>4304</v>
      </c>
      <c r="D296" s="380">
        <v>975</v>
      </c>
      <c r="E296" s="381">
        <v>533.92857142857133</v>
      </c>
    </row>
    <row r="297" spans="1:5" ht="78" x14ac:dyDescent="0.3">
      <c r="A297" s="374" t="s">
        <v>3373</v>
      </c>
      <c r="B297" s="375" t="s">
        <v>486</v>
      </c>
      <c r="C297" s="379" t="s">
        <v>4305</v>
      </c>
      <c r="D297" s="380">
        <v>2100</v>
      </c>
      <c r="E297" s="381">
        <v>1150</v>
      </c>
    </row>
    <row r="298" spans="1:5" ht="78" x14ac:dyDescent="0.3">
      <c r="A298" s="374" t="s">
        <v>3374</v>
      </c>
      <c r="B298" s="375" t="s">
        <v>486</v>
      </c>
      <c r="C298" s="379" t="s">
        <v>4306</v>
      </c>
      <c r="D298" s="380">
        <v>450</v>
      </c>
      <c r="E298" s="381">
        <v>246.42857142857142</v>
      </c>
    </row>
    <row r="299" spans="1:5" ht="46.8" x14ac:dyDescent="0.3">
      <c r="A299" s="374" t="s">
        <v>3375</v>
      </c>
      <c r="B299" s="375" t="s">
        <v>486</v>
      </c>
      <c r="C299" s="379" t="s">
        <v>4237</v>
      </c>
      <c r="D299" s="380">
        <v>1500</v>
      </c>
      <c r="E299" s="381">
        <v>821.42857142857144</v>
      </c>
    </row>
    <row r="300" spans="1:5" ht="31.2" x14ac:dyDescent="0.3">
      <c r="A300" s="374" t="s">
        <v>3376</v>
      </c>
      <c r="B300" s="375" t="s">
        <v>486</v>
      </c>
      <c r="C300" s="379" t="s">
        <v>3377</v>
      </c>
      <c r="D300" s="380">
        <v>150</v>
      </c>
      <c r="E300" s="381">
        <v>82.142857142857139</v>
      </c>
    </row>
    <row r="301" spans="1:5" ht="31.2" x14ac:dyDescent="0.3">
      <c r="A301" s="374" t="s">
        <v>3378</v>
      </c>
      <c r="B301" s="375" t="s">
        <v>486</v>
      </c>
      <c r="C301" s="379" t="s">
        <v>3379</v>
      </c>
      <c r="D301" s="380">
        <v>920</v>
      </c>
      <c r="E301" s="381">
        <v>503.8095238095238</v>
      </c>
    </row>
    <row r="302" spans="1:5" ht="31.2" x14ac:dyDescent="0.3">
      <c r="A302" s="374" t="s">
        <v>3380</v>
      </c>
      <c r="B302" s="375" t="s">
        <v>486</v>
      </c>
      <c r="C302" s="379" t="s">
        <v>3381</v>
      </c>
      <c r="D302" s="380">
        <v>1500</v>
      </c>
      <c r="E302" s="381">
        <v>821.42857142857144</v>
      </c>
    </row>
    <row r="303" spans="1:5" ht="16.8" x14ac:dyDescent="0.3">
      <c r="A303" s="374" t="s">
        <v>3382</v>
      </c>
      <c r="B303" s="375" t="s">
        <v>486</v>
      </c>
      <c r="C303" s="379" t="s">
        <v>3383</v>
      </c>
      <c r="D303" s="380">
        <v>210</v>
      </c>
      <c r="E303" s="381">
        <v>115</v>
      </c>
    </row>
    <row r="304" spans="1:5" ht="17.25" customHeight="1" x14ac:dyDescent="0.3">
      <c r="A304" s="374" t="s">
        <v>3384</v>
      </c>
      <c r="B304" s="375" t="s">
        <v>486</v>
      </c>
      <c r="C304" s="379" t="s">
        <v>3385</v>
      </c>
      <c r="D304" s="380">
        <v>20</v>
      </c>
      <c r="E304" s="381">
        <v>10.952380952380953</v>
      </c>
    </row>
    <row r="305" spans="1:5" ht="21" customHeight="1" x14ac:dyDescent="0.3">
      <c r="A305" s="374" t="s">
        <v>3386</v>
      </c>
      <c r="B305" s="375" t="s">
        <v>486</v>
      </c>
      <c r="C305" s="379" t="s">
        <v>3387</v>
      </c>
      <c r="D305" s="380">
        <v>60</v>
      </c>
      <c r="E305" s="381">
        <v>32.857142857142854</v>
      </c>
    </row>
    <row r="306" spans="1:5" ht="15.75" customHeight="1" x14ac:dyDescent="0.3">
      <c r="A306" s="374" t="s">
        <v>3388</v>
      </c>
      <c r="B306" s="375" t="s">
        <v>486</v>
      </c>
      <c r="C306" s="379" t="s">
        <v>3389</v>
      </c>
      <c r="D306" s="380">
        <v>20</v>
      </c>
      <c r="E306" s="381">
        <v>10.952380952380953</v>
      </c>
    </row>
    <row r="307" spans="1:5" ht="16.5" customHeight="1" x14ac:dyDescent="0.3">
      <c r="A307" s="374" t="s">
        <v>3390</v>
      </c>
      <c r="B307" s="375" t="s">
        <v>486</v>
      </c>
      <c r="C307" s="379" t="s">
        <v>3391</v>
      </c>
      <c r="D307" s="380">
        <v>30</v>
      </c>
      <c r="E307" s="381">
        <v>16.428571428571427</v>
      </c>
    </row>
    <row r="308" spans="1:5" ht="52.2" customHeight="1" x14ac:dyDescent="0.3">
      <c r="A308" s="374" t="s">
        <v>3392</v>
      </c>
      <c r="B308" s="375" t="s">
        <v>486</v>
      </c>
      <c r="C308" s="379" t="s">
        <v>4307</v>
      </c>
      <c r="D308" s="380">
        <v>45</v>
      </c>
      <c r="E308" s="381">
        <v>24.642857142857142</v>
      </c>
    </row>
    <row r="309" spans="1:5" ht="31.8" thickBot="1" x14ac:dyDescent="0.35">
      <c r="A309" s="386" t="s">
        <v>3393</v>
      </c>
      <c r="B309" s="387" t="s">
        <v>486</v>
      </c>
      <c r="C309" s="388" t="s">
        <v>3394</v>
      </c>
      <c r="D309" s="389">
        <v>5</v>
      </c>
      <c r="E309" s="390">
        <v>2.7380952380952381</v>
      </c>
    </row>
    <row r="310" spans="1:5" ht="18" x14ac:dyDescent="0.3">
      <c r="A310" s="175"/>
      <c r="B310" s="175"/>
      <c r="C310" s="13"/>
      <c r="D310"/>
      <c r="E310"/>
    </row>
    <row r="311" spans="1:5" ht="81" customHeight="1" x14ac:dyDescent="0.3">
      <c r="A311" s="175"/>
      <c r="B311" s="175"/>
      <c r="C311" s="13"/>
      <c r="D311"/>
      <c r="E311"/>
    </row>
    <row r="312" spans="1:5" ht="17.25" customHeight="1" x14ac:dyDescent="0.3">
      <c r="A312" s="175"/>
      <c r="B312" s="175"/>
      <c r="C312" s="13"/>
      <c r="D312"/>
      <c r="E312"/>
    </row>
    <row r="313" spans="1:5" ht="27" customHeight="1" x14ac:dyDescent="0.3">
      <c r="A313" s="175"/>
      <c r="B313" s="175"/>
      <c r="C313" s="13"/>
      <c r="D313"/>
      <c r="E313"/>
    </row>
    <row r="314" spans="1:5" ht="27" customHeight="1" x14ac:dyDescent="0.3">
      <c r="A314" s="175"/>
      <c r="B314" s="175"/>
      <c r="C314" s="13"/>
      <c r="D314"/>
      <c r="E314"/>
    </row>
    <row r="315" spans="1:5" ht="27" customHeight="1" x14ac:dyDescent="0.3">
      <c r="A315" s="175"/>
      <c r="B315" s="175"/>
      <c r="C315" s="13"/>
      <c r="D315"/>
      <c r="E315"/>
    </row>
    <row r="316" spans="1:5" ht="27" customHeight="1" x14ac:dyDescent="0.3">
      <c r="A316" s="175"/>
      <c r="B316" s="175"/>
      <c r="C316" s="13"/>
      <c r="D316"/>
      <c r="E316"/>
    </row>
    <row r="317" spans="1:5" ht="27" customHeight="1" x14ac:dyDescent="0.3">
      <c r="A317" s="175"/>
      <c r="B317" s="175"/>
      <c r="C317" s="13"/>
      <c r="D317"/>
      <c r="E317"/>
    </row>
    <row r="318" spans="1:5" ht="18" x14ac:dyDescent="0.3">
      <c r="A318" s="175"/>
      <c r="B318" s="175"/>
      <c r="C318" s="13"/>
      <c r="D318"/>
      <c r="E318"/>
    </row>
    <row r="319" spans="1:5" ht="27" customHeight="1" x14ac:dyDescent="0.3">
      <c r="A319" s="175"/>
      <c r="B319" s="175"/>
      <c r="C319" s="13"/>
      <c r="D319"/>
      <c r="E319"/>
    </row>
    <row r="320" spans="1:5" ht="18" x14ac:dyDescent="0.3">
      <c r="A320" s="175"/>
      <c r="B320" s="175"/>
      <c r="C320" s="13"/>
      <c r="D320"/>
      <c r="E320"/>
    </row>
    <row r="321" spans="1:5" ht="27" customHeight="1" x14ac:dyDescent="0.3">
      <c r="A321" s="175"/>
      <c r="B321" s="175"/>
      <c r="C321" s="13"/>
      <c r="D321"/>
      <c r="E321"/>
    </row>
    <row r="322" spans="1:5" ht="27" customHeight="1" x14ac:dyDescent="0.3">
      <c r="A322" s="175"/>
      <c r="B322" s="175"/>
      <c r="C322" s="13"/>
      <c r="D322"/>
      <c r="E322"/>
    </row>
    <row r="323" spans="1:5" ht="27" customHeight="1" x14ac:dyDescent="0.3">
      <c r="A323" s="175"/>
      <c r="B323" s="175"/>
      <c r="C323" s="13"/>
      <c r="D323"/>
      <c r="E323"/>
    </row>
    <row r="324" spans="1:5" ht="18" x14ac:dyDescent="0.3">
      <c r="A324" s="175"/>
      <c r="B324" s="175"/>
      <c r="C324" s="13"/>
      <c r="D324"/>
      <c r="E324"/>
    </row>
    <row r="325" spans="1:5" ht="18.75" customHeight="1" x14ac:dyDescent="0.3">
      <c r="A325" s="175"/>
      <c r="B325" s="175"/>
      <c r="C325" s="13"/>
      <c r="D325"/>
      <c r="E325"/>
    </row>
    <row r="326" spans="1:5" ht="19.5" customHeight="1" x14ac:dyDescent="0.3">
      <c r="A326" s="175"/>
      <c r="B326" s="175"/>
      <c r="C326" s="13"/>
      <c r="D326"/>
      <c r="E326"/>
    </row>
    <row r="327" spans="1:5" ht="19.5" customHeight="1" x14ac:dyDescent="0.3">
      <c r="A327" s="175"/>
      <c r="B327" s="175"/>
      <c r="C327" s="13"/>
      <c r="D327"/>
      <c r="E327"/>
    </row>
    <row r="328" spans="1:5" ht="18" x14ac:dyDescent="0.3">
      <c r="A328" s="175"/>
      <c r="B328" s="175"/>
      <c r="C328" s="13"/>
      <c r="D328"/>
      <c r="E328"/>
    </row>
    <row r="329" spans="1:5" ht="19.5" customHeight="1" x14ac:dyDescent="0.3">
      <c r="A329" s="175"/>
      <c r="B329" s="175"/>
      <c r="C329" s="13"/>
      <c r="D329"/>
      <c r="E329"/>
    </row>
    <row r="330" spans="1:5" ht="18" x14ac:dyDescent="0.3">
      <c r="A330" s="175"/>
      <c r="B330" s="175"/>
      <c r="C330" s="13"/>
      <c r="D330"/>
      <c r="E330"/>
    </row>
    <row r="331" spans="1:5" ht="24" customHeight="1" x14ac:dyDescent="0.3">
      <c r="A331" s="175"/>
      <c r="B331" s="175"/>
      <c r="C331" s="13"/>
      <c r="D331"/>
      <c r="E331"/>
    </row>
    <row r="332" spans="1:5" ht="24" customHeight="1" x14ac:dyDescent="0.3">
      <c r="A332" s="175"/>
      <c r="B332" s="175"/>
      <c r="C332" s="13"/>
      <c r="D332"/>
      <c r="E332"/>
    </row>
    <row r="333" spans="1:5" ht="24" customHeight="1" x14ac:dyDescent="0.3">
      <c r="A333" s="175"/>
      <c r="B333" s="175"/>
      <c r="C333" s="13"/>
      <c r="D333"/>
      <c r="E333"/>
    </row>
    <row r="334" spans="1:5" ht="24" customHeight="1" x14ac:dyDescent="0.3">
      <c r="A334" s="175"/>
      <c r="B334" s="175"/>
      <c r="C334" s="13"/>
      <c r="D334"/>
      <c r="E334"/>
    </row>
    <row r="335" spans="1:5" ht="18" x14ac:dyDescent="0.3">
      <c r="A335" s="175"/>
      <c r="B335" s="175"/>
      <c r="C335" s="13"/>
      <c r="D335"/>
      <c r="E335"/>
    </row>
    <row r="336" spans="1:5" ht="18" x14ac:dyDescent="0.3">
      <c r="A336" s="175"/>
      <c r="B336" s="175"/>
      <c r="C336" s="13"/>
      <c r="D336"/>
      <c r="E336"/>
    </row>
    <row r="337" spans="1:5" ht="37.5" customHeight="1" x14ac:dyDescent="0.3">
      <c r="A337" s="175"/>
      <c r="B337" s="175"/>
      <c r="C337" s="13"/>
      <c r="D337"/>
      <c r="E337"/>
    </row>
    <row r="338" spans="1:5" ht="18" x14ac:dyDescent="0.3">
      <c r="A338" s="175"/>
      <c r="B338" s="175"/>
      <c r="C338" s="13"/>
      <c r="D338"/>
      <c r="E338"/>
    </row>
    <row r="339" spans="1:5" ht="30" customHeight="1" x14ac:dyDescent="0.3">
      <c r="A339" s="175"/>
      <c r="B339" s="175"/>
      <c r="C339" s="13"/>
      <c r="D339"/>
      <c r="E339"/>
    </row>
    <row r="340" spans="1:5" ht="30" customHeight="1" x14ac:dyDescent="0.3">
      <c r="A340" s="175"/>
      <c r="B340" s="175"/>
      <c r="C340" s="13"/>
      <c r="D340"/>
      <c r="E340"/>
    </row>
    <row r="341" spans="1:5" ht="30" customHeight="1" x14ac:dyDescent="0.3">
      <c r="A341" s="175"/>
      <c r="B341" s="175"/>
      <c r="C341" s="13"/>
      <c r="D341"/>
      <c r="E341"/>
    </row>
    <row r="342" spans="1:5" ht="18" x14ac:dyDescent="0.3">
      <c r="A342" s="175"/>
      <c r="B342" s="175"/>
      <c r="C342" s="13"/>
      <c r="D342"/>
      <c r="E342"/>
    </row>
    <row r="343" spans="1:5" ht="18" x14ac:dyDescent="0.3">
      <c r="A343" s="175"/>
      <c r="B343" s="175"/>
      <c r="C343" s="13"/>
      <c r="D343"/>
      <c r="E343"/>
    </row>
    <row r="344" spans="1:5" ht="48.75" customHeight="1" x14ac:dyDescent="0.3">
      <c r="A344" s="175"/>
      <c r="B344" s="175"/>
      <c r="C344" s="13"/>
      <c r="D344"/>
      <c r="E344"/>
    </row>
    <row r="345" spans="1:5" ht="18" x14ac:dyDescent="0.3">
      <c r="A345" s="175"/>
      <c r="B345" s="175"/>
      <c r="C345" s="13"/>
      <c r="D345"/>
      <c r="E345"/>
    </row>
    <row r="346" spans="1:5" ht="19.5" customHeight="1" x14ac:dyDescent="0.3">
      <c r="A346" s="175"/>
      <c r="B346" s="175"/>
      <c r="C346" s="13"/>
      <c r="D346"/>
      <c r="E346"/>
    </row>
    <row r="347" spans="1:5" ht="18" x14ac:dyDescent="0.3">
      <c r="A347" s="175"/>
      <c r="B347" s="175"/>
      <c r="C347" s="13"/>
      <c r="D347"/>
      <c r="E347"/>
    </row>
    <row r="348" spans="1:5" ht="19.5" customHeight="1" x14ac:dyDescent="0.3">
      <c r="A348" s="175"/>
      <c r="B348" s="175"/>
      <c r="C348" s="13"/>
      <c r="D348"/>
      <c r="E348"/>
    </row>
    <row r="349" spans="1:5" ht="18" x14ac:dyDescent="0.3">
      <c r="A349" s="175"/>
      <c r="B349" s="175"/>
      <c r="C349" s="13"/>
      <c r="D349"/>
      <c r="E349"/>
    </row>
    <row r="350" spans="1:5" ht="19.5" customHeight="1" x14ac:dyDescent="0.3">
      <c r="A350" s="175"/>
      <c r="B350" s="175"/>
      <c r="C350" s="13"/>
      <c r="D350"/>
      <c r="E350"/>
    </row>
    <row r="351" spans="1:5" ht="19.5" customHeight="1" x14ac:dyDescent="0.3">
      <c r="A351" s="175"/>
      <c r="B351" s="175"/>
      <c r="C351" s="13"/>
      <c r="D351"/>
      <c r="E351"/>
    </row>
    <row r="352" spans="1:5" ht="19.5" customHeight="1" x14ac:dyDescent="0.3">
      <c r="A352" s="175"/>
      <c r="B352" s="175"/>
      <c r="C352" s="13"/>
      <c r="D352"/>
      <c r="E352"/>
    </row>
    <row r="353" spans="1:5" ht="24" customHeight="1" x14ac:dyDescent="0.3">
      <c r="A353" s="175"/>
      <c r="B353" s="175"/>
      <c r="C353" s="13"/>
      <c r="D353"/>
      <c r="E353"/>
    </row>
    <row r="354" spans="1:5" ht="19.5" customHeight="1" x14ac:dyDescent="0.3">
      <c r="A354" s="175"/>
      <c r="B354" s="175"/>
      <c r="C354" s="13"/>
      <c r="D354"/>
      <c r="E354"/>
    </row>
    <row r="355" spans="1:5" ht="19.5" customHeight="1" x14ac:dyDescent="0.3">
      <c r="A355" s="175"/>
      <c r="B355" s="175"/>
      <c r="C355" s="13"/>
      <c r="D355"/>
      <c r="E355"/>
    </row>
    <row r="356" spans="1:5" ht="18" x14ac:dyDescent="0.3">
      <c r="A356" s="175"/>
      <c r="B356" s="175"/>
      <c r="C356" s="13"/>
      <c r="D356"/>
      <c r="E356"/>
    </row>
    <row r="357" spans="1:5" ht="63" customHeight="1" x14ac:dyDescent="0.3">
      <c r="A357" s="175"/>
      <c r="B357" s="175"/>
      <c r="C357" s="13"/>
      <c r="D357"/>
      <c r="E357"/>
    </row>
    <row r="358" spans="1:5" ht="18" x14ac:dyDescent="0.3">
      <c r="A358" s="175"/>
      <c r="B358" s="175"/>
      <c r="C358" s="13"/>
      <c r="D358"/>
      <c r="E358"/>
    </row>
    <row r="359" spans="1:5" ht="18" x14ac:dyDescent="0.3">
      <c r="A359" s="175"/>
      <c r="B359" s="175"/>
      <c r="C359" s="13"/>
      <c r="D359"/>
      <c r="E359"/>
    </row>
    <row r="360" spans="1:5" ht="18" x14ac:dyDescent="0.3">
      <c r="A360" s="175"/>
      <c r="B360" s="175"/>
      <c r="C360" s="13"/>
      <c r="D360"/>
      <c r="E360"/>
    </row>
    <row r="361" spans="1:5" ht="18" x14ac:dyDescent="0.3">
      <c r="A361" s="175"/>
      <c r="B361" s="175"/>
      <c r="C361" s="13"/>
      <c r="D361"/>
      <c r="E361"/>
    </row>
    <row r="362" spans="1:5" ht="54.75" customHeight="1" x14ac:dyDescent="0.3">
      <c r="A362" s="175"/>
      <c r="B362" s="175"/>
      <c r="C362" s="13"/>
      <c r="D362"/>
      <c r="E362"/>
    </row>
    <row r="363" spans="1:5" ht="45.75" customHeight="1" x14ac:dyDescent="0.3">
      <c r="A363" s="175"/>
      <c r="B363" s="175"/>
      <c r="C363" s="13"/>
      <c r="D363"/>
      <c r="E363"/>
    </row>
    <row r="364" spans="1:5" ht="45.75" customHeight="1" x14ac:dyDescent="0.3">
      <c r="A364" s="175"/>
      <c r="B364" s="175"/>
      <c r="C364" s="13"/>
      <c r="D364"/>
      <c r="E364"/>
    </row>
    <row r="365" spans="1:5" ht="18" x14ac:dyDescent="0.3">
      <c r="A365" s="175"/>
      <c r="B365" s="175"/>
      <c r="C365" s="13"/>
      <c r="D365"/>
      <c r="E365"/>
    </row>
    <row r="366" spans="1:5" ht="18" x14ac:dyDescent="0.3">
      <c r="A366" s="175"/>
      <c r="B366" s="175"/>
      <c r="C366" s="13"/>
      <c r="D366"/>
      <c r="E366"/>
    </row>
    <row r="367" spans="1:5" ht="18" x14ac:dyDescent="0.3">
      <c r="A367" s="175"/>
      <c r="B367" s="175"/>
      <c r="C367" s="13"/>
      <c r="D367"/>
      <c r="E367"/>
    </row>
    <row r="368" spans="1:5" ht="18" x14ac:dyDescent="0.3">
      <c r="A368" s="175"/>
      <c r="B368" s="175"/>
      <c r="C368" s="13"/>
      <c r="D368"/>
      <c r="E368"/>
    </row>
    <row r="369" spans="1:5" ht="18" x14ac:dyDescent="0.3">
      <c r="A369" s="175"/>
      <c r="B369" s="175"/>
      <c r="C369" s="13"/>
      <c r="D369"/>
      <c r="E369"/>
    </row>
    <row r="370" spans="1:5" ht="18" x14ac:dyDescent="0.3">
      <c r="A370" s="175"/>
      <c r="B370" s="175"/>
      <c r="C370" s="13"/>
      <c r="D370"/>
      <c r="E370"/>
    </row>
    <row r="371" spans="1:5" ht="18" x14ac:dyDescent="0.3">
      <c r="A371" s="175"/>
      <c r="B371" s="175"/>
      <c r="C371" s="13"/>
      <c r="D371"/>
      <c r="E371"/>
    </row>
    <row r="372" spans="1:5" ht="32.25" customHeight="1" x14ac:dyDescent="0.3">
      <c r="A372" s="175"/>
      <c r="B372" s="175"/>
      <c r="C372" s="13"/>
      <c r="D372"/>
      <c r="E372"/>
    </row>
    <row r="373" spans="1:5" ht="32.25" customHeight="1" x14ac:dyDescent="0.3">
      <c r="A373" s="175"/>
      <c r="B373" s="175"/>
      <c r="C373" s="13"/>
      <c r="D373"/>
      <c r="E373"/>
    </row>
    <row r="374" spans="1:5" ht="32.25" customHeight="1" x14ac:dyDescent="0.3">
      <c r="A374" s="175"/>
      <c r="B374" s="175"/>
      <c r="C374" s="13"/>
      <c r="D374"/>
      <c r="E374"/>
    </row>
    <row r="375" spans="1:5" ht="32.25" customHeight="1" x14ac:dyDescent="0.3">
      <c r="A375" s="175"/>
      <c r="B375" s="175"/>
      <c r="C375" s="13"/>
      <c r="D375"/>
      <c r="E375"/>
    </row>
    <row r="376" spans="1:5" ht="18" x14ac:dyDescent="0.3">
      <c r="A376" s="175"/>
      <c r="B376" s="175"/>
      <c r="C376" s="13"/>
      <c r="D376"/>
      <c r="E376"/>
    </row>
    <row r="377" spans="1:5" ht="39" customHeight="1" x14ac:dyDescent="0.3">
      <c r="A377" s="175"/>
      <c r="B377" s="175"/>
      <c r="C377" s="13"/>
      <c r="D377"/>
      <c r="E377"/>
    </row>
    <row r="378" spans="1:5" ht="39" customHeight="1" x14ac:dyDescent="0.3">
      <c r="A378" s="175"/>
      <c r="B378" s="175"/>
      <c r="C378" s="13"/>
      <c r="D378"/>
      <c r="E378"/>
    </row>
    <row r="379" spans="1:5" ht="39" customHeight="1" x14ac:dyDescent="0.3">
      <c r="A379" s="175"/>
      <c r="B379" s="175"/>
      <c r="C379" s="13"/>
      <c r="D379"/>
      <c r="E379"/>
    </row>
    <row r="380" spans="1:5" ht="39" customHeight="1" x14ac:dyDescent="0.3">
      <c r="A380" s="175"/>
      <c r="B380" s="175"/>
      <c r="C380" s="13"/>
      <c r="D380"/>
      <c r="E380"/>
    </row>
    <row r="381" spans="1:5" ht="24.75" customHeight="1" x14ac:dyDescent="0.3">
      <c r="A381" s="175"/>
      <c r="B381" s="175"/>
      <c r="C381" s="13"/>
      <c r="D381"/>
      <c r="E381"/>
    </row>
    <row r="382" spans="1:5" ht="36" customHeight="1" x14ac:dyDescent="0.3">
      <c r="A382" s="175"/>
      <c r="B382" s="175"/>
      <c r="C382" s="13"/>
      <c r="D382"/>
      <c r="E382"/>
    </row>
    <row r="383" spans="1:5" ht="24.75" customHeight="1" x14ac:dyDescent="0.3">
      <c r="A383" s="175"/>
      <c r="B383" s="175"/>
      <c r="C383" s="13"/>
      <c r="D383"/>
      <c r="E383"/>
    </row>
    <row r="384" spans="1:5" ht="50.25" customHeight="1" x14ac:dyDescent="0.3">
      <c r="A384" s="175"/>
      <c r="B384" s="175"/>
      <c r="C384" s="13"/>
      <c r="D384"/>
      <c r="E384"/>
    </row>
    <row r="385" spans="1:5" ht="24.75" customHeight="1" x14ac:dyDescent="0.3">
      <c r="A385" s="175"/>
      <c r="B385" s="175"/>
      <c r="C385" s="13"/>
      <c r="D385"/>
      <c r="E385"/>
    </row>
    <row r="386" spans="1:5" ht="24.75" customHeight="1" x14ac:dyDescent="0.3">
      <c r="A386" s="175"/>
      <c r="B386" s="175"/>
      <c r="C386" s="13"/>
      <c r="D386"/>
      <c r="E386"/>
    </row>
    <row r="387" spans="1:5" ht="24.75" customHeight="1" x14ac:dyDescent="0.3">
      <c r="A387" s="175"/>
      <c r="B387" s="175"/>
      <c r="C387" s="13"/>
      <c r="D387"/>
      <c r="E387"/>
    </row>
    <row r="388" spans="1:5" ht="18" x14ac:dyDescent="0.3">
      <c r="A388" s="175"/>
      <c r="B388" s="175"/>
      <c r="C388" s="13"/>
      <c r="D388"/>
      <c r="E388"/>
    </row>
    <row r="389" spans="1:5" ht="21" customHeight="1" x14ac:dyDescent="0.3">
      <c r="A389" s="175"/>
      <c r="B389" s="175"/>
      <c r="C389" s="13"/>
      <c r="D389"/>
      <c r="E389"/>
    </row>
    <row r="390" spans="1:5" ht="59.25" customHeight="1" x14ac:dyDescent="0.3">
      <c r="A390" s="175"/>
      <c r="B390" s="175"/>
      <c r="C390" s="13"/>
      <c r="D390"/>
      <c r="E390"/>
    </row>
    <row r="391" spans="1:5" ht="59.25" customHeight="1" x14ac:dyDescent="0.3">
      <c r="A391" s="175"/>
      <c r="B391" s="175"/>
      <c r="C391" s="13"/>
      <c r="D391"/>
      <c r="E391"/>
    </row>
    <row r="392" spans="1:5" ht="59.25" customHeight="1" x14ac:dyDescent="0.3">
      <c r="A392" s="175"/>
      <c r="B392" s="175"/>
      <c r="C392" s="13"/>
      <c r="D392"/>
      <c r="E392"/>
    </row>
    <row r="393" spans="1:5" ht="18" x14ac:dyDescent="0.3">
      <c r="A393" s="175"/>
      <c r="B393" s="175"/>
      <c r="C393" s="13"/>
      <c r="D393"/>
      <c r="E393"/>
    </row>
    <row r="394" spans="1:5" ht="59.25" customHeight="1" x14ac:dyDescent="0.3">
      <c r="A394" s="175"/>
      <c r="B394" s="175"/>
      <c r="C394" s="13"/>
      <c r="D394"/>
      <c r="E394"/>
    </row>
    <row r="395" spans="1:5" ht="39.75" customHeight="1" x14ac:dyDescent="0.3">
      <c r="A395" s="175"/>
      <c r="B395" s="175"/>
      <c r="C395" s="13"/>
      <c r="D395"/>
      <c r="E395"/>
    </row>
    <row r="396" spans="1:5" ht="26.25" customHeight="1" x14ac:dyDescent="0.3">
      <c r="A396" s="175"/>
      <c r="B396" s="175"/>
      <c r="C396" s="13"/>
      <c r="D396"/>
      <c r="E396"/>
    </row>
    <row r="397" spans="1:5" ht="36.75" customHeight="1" x14ac:dyDescent="0.3">
      <c r="A397" s="175"/>
      <c r="B397" s="175"/>
      <c r="C397" s="13"/>
      <c r="D397"/>
      <c r="E397"/>
    </row>
    <row r="398" spans="1:5" ht="36.75" customHeight="1" x14ac:dyDescent="0.3">
      <c r="A398" s="175"/>
      <c r="B398" s="175"/>
      <c r="C398" s="13"/>
      <c r="D398"/>
      <c r="E398"/>
    </row>
    <row r="399" spans="1:5" ht="26.25" customHeight="1" x14ac:dyDescent="0.3">
      <c r="A399" s="175"/>
      <c r="B399" s="175"/>
      <c r="C399" s="13"/>
      <c r="D399"/>
      <c r="E399"/>
    </row>
    <row r="400" spans="1:5" ht="26.25" customHeight="1" x14ac:dyDescent="0.3">
      <c r="A400" s="175"/>
      <c r="B400" s="175"/>
      <c r="C400" s="13"/>
      <c r="D400"/>
      <c r="E400"/>
    </row>
    <row r="401" spans="1:5" ht="26.25" customHeight="1" x14ac:dyDescent="0.3">
      <c r="A401" s="175"/>
      <c r="B401" s="175"/>
      <c r="C401" s="13"/>
      <c r="D401"/>
      <c r="E401"/>
    </row>
    <row r="402" spans="1:5" ht="26.25" customHeight="1" x14ac:dyDescent="0.3">
      <c r="A402" s="175"/>
      <c r="B402" s="175"/>
      <c r="C402" s="13"/>
      <c r="D402"/>
      <c r="E402"/>
    </row>
    <row r="403" spans="1:5" ht="26.25" customHeight="1" x14ac:dyDescent="0.3">
      <c r="A403" s="175"/>
      <c r="B403" s="175"/>
      <c r="C403" s="13"/>
      <c r="D403"/>
      <c r="E403"/>
    </row>
    <row r="404" spans="1:5" ht="40.5" customHeight="1" x14ac:dyDescent="0.3">
      <c r="A404" s="175"/>
      <c r="B404" s="175"/>
      <c r="C404" s="13"/>
      <c r="D404"/>
      <c r="E404"/>
    </row>
    <row r="405" spans="1:5" ht="28.5" customHeight="1" x14ac:dyDescent="0.3">
      <c r="A405" s="175"/>
      <c r="B405" s="175"/>
      <c r="C405" s="13"/>
      <c r="D405"/>
      <c r="E405"/>
    </row>
    <row r="406" spans="1:5" ht="18" x14ac:dyDescent="0.3">
      <c r="A406" s="175"/>
      <c r="B406" s="175"/>
      <c r="C406" s="13"/>
      <c r="D406"/>
      <c r="E406"/>
    </row>
    <row r="407" spans="1:5" ht="18" x14ac:dyDescent="0.3">
      <c r="A407" s="175"/>
      <c r="B407" s="175"/>
      <c r="C407" s="13"/>
      <c r="D407"/>
      <c r="E407"/>
    </row>
    <row r="408" spans="1:5" ht="18" x14ac:dyDescent="0.3">
      <c r="A408" s="175"/>
      <c r="B408" s="175"/>
      <c r="C408" s="13"/>
      <c r="D408"/>
      <c r="E408"/>
    </row>
    <row r="409" spans="1:5" ht="18" x14ac:dyDescent="0.3">
      <c r="A409" s="175"/>
      <c r="B409" s="175"/>
      <c r="C409" s="13"/>
      <c r="D409"/>
      <c r="E409"/>
    </row>
    <row r="410" spans="1:5" ht="18" x14ac:dyDescent="0.3">
      <c r="A410" s="175"/>
      <c r="B410" s="175"/>
      <c r="C410" s="13"/>
      <c r="D410"/>
      <c r="E410"/>
    </row>
    <row r="411" spans="1:5" ht="18" x14ac:dyDescent="0.3">
      <c r="A411" s="175"/>
      <c r="B411" s="175"/>
      <c r="C411" s="13"/>
      <c r="D411"/>
      <c r="E411"/>
    </row>
    <row r="412" spans="1:5" ht="18" x14ac:dyDescent="0.3">
      <c r="A412" s="175"/>
      <c r="B412" s="175"/>
      <c r="C412" s="13"/>
      <c r="D412"/>
      <c r="E412"/>
    </row>
    <row r="413" spans="1:5" ht="18" x14ac:dyDescent="0.3">
      <c r="A413" s="175"/>
      <c r="B413" s="175"/>
      <c r="C413" s="13"/>
      <c r="D413"/>
      <c r="E413"/>
    </row>
    <row r="414" spans="1:5" ht="18" x14ac:dyDescent="0.3">
      <c r="A414" s="175"/>
      <c r="B414" s="175"/>
      <c r="C414" s="13"/>
      <c r="D414"/>
      <c r="E414"/>
    </row>
    <row r="415" spans="1:5" ht="18" x14ac:dyDescent="0.3">
      <c r="A415" s="175"/>
      <c r="B415" s="175"/>
      <c r="C415" s="13"/>
      <c r="D415"/>
      <c r="E415"/>
    </row>
    <row r="416" spans="1:5" ht="18" x14ac:dyDescent="0.3">
      <c r="A416" s="175"/>
      <c r="B416" s="175"/>
      <c r="C416" s="13"/>
      <c r="D416"/>
      <c r="E416"/>
    </row>
    <row r="417" spans="1:5" ht="18" x14ac:dyDescent="0.3">
      <c r="A417" s="175"/>
      <c r="B417" s="175"/>
      <c r="C417" s="13"/>
      <c r="D417"/>
      <c r="E417"/>
    </row>
    <row r="418" spans="1:5" ht="18" x14ac:dyDescent="0.3">
      <c r="A418" s="175"/>
      <c r="B418" s="175"/>
      <c r="C418" s="13"/>
      <c r="D418"/>
      <c r="E418"/>
    </row>
    <row r="419" spans="1:5" ht="18" x14ac:dyDescent="0.3">
      <c r="A419" s="175"/>
      <c r="B419" s="175"/>
      <c r="C419" s="13"/>
      <c r="D419"/>
      <c r="E419"/>
    </row>
    <row r="420" spans="1:5" ht="18" x14ac:dyDescent="0.3">
      <c r="A420" s="175"/>
      <c r="B420" s="175"/>
      <c r="C420" s="13"/>
      <c r="D420"/>
      <c r="E420"/>
    </row>
    <row r="421" spans="1:5" ht="18" x14ac:dyDescent="0.3">
      <c r="A421" s="175"/>
      <c r="B421" s="175"/>
      <c r="C421" s="13"/>
      <c r="D421"/>
      <c r="E421"/>
    </row>
    <row r="422" spans="1:5" ht="18" x14ac:dyDescent="0.3">
      <c r="A422" s="175"/>
      <c r="B422" s="175"/>
      <c r="C422" s="13"/>
      <c r="D422"/>
      <c r="E422"/>
    </row>
    <row r="423" spans="1:5" ht="18" x14ac:dyDescent="0.3">
      <c r="A423" s="175"/>
      <c r="B423" s="175"/>
      <c r="C423" s="13"/>
      <c r="D423"/>
      <c r="E423"/>
    </row>
    <row r="424" spans="1:5" ht="18" x14ac:dyDescent="0.3">
      <c r="A424" s="175"/>
      <c r="B424" s="175"/>
      <c r="C424" s="13"/>
      <c r="D424"/>
      <c r="E424"/>
    </row>
    <row r="425" spans="1:5" ht="18" x14ac:dyDescent="0.3">
      <c r="A425" s="175"/>
      <c r="B425" s="175"/>
      <c r="C425" s="13"/>
      <c r="D425"/>
      <c r="E425"/>
    </row>
    <row r="426" spans="1:5" ht="18" x14ac:dyDescent="0.3">
      <c r="A426" s="175"/>
      <c r="B426" s="175"/>
      <c r="C426" s="13"/>
      <c r="D426"/>
      <c r="E426"/>
    </row>
    <row r="427" spans="1:5" ht="18" x14ac:dyDescent="0.3">
      <c r="A427" s="175"/>
      <c r="B427" s="175"/>
      <c r="C427" s="13"/>
      <c r="D427"/>
      <c r="E427"/>
    </row>
    <row r="428" spans="1:5" ht="18" x14ac:dyDescent="0.3">
      <c r="A428" s="175"/>
      <c r="B428" s="175"/>
      <c r="C428" s="13"/>
      <c r="D428"/>
      <c r="E428"/>
    </row>
    <row r="429" spans="1:5" ht="18" x14ac:dyDescent="0.3">
      <c r="A429" s="175"/>
      <c r="B429" s="175"/>
      <c r="C429" s="13"/>
      <c r="D429"/>
      <c r="E429"/>
    </row>
    <row r="430" spans="1:5" ht="18" x14ac:dyDescent="0.3">
      <c r="A430" s="175"/>
      <c r="B430" s="175"/>
      <c r="C430" s="13"/>
      <c r="D430"/>
      <c r="E430"/>
    </row>
    <row r="431" spans="1:5" ht="18" x14ac:dyDescent="0.3">
      <c r="A431" s="175"/>
      <c r="B431" s="175"/>
      <c r="C431" s="13"/>
      <c r="D431"/>
      <c r="E431"/>
    </row>
    <row r="432" spans="1:5" ht="18" x14ac:dyDescent="0.3">
      <c r="A432" s="175"/>
      <c r="B432" s="175"/>
      <c r="C432" s="13"/>
      <c r="D432"/>
      <c r="E432"/>
    </row>
    <row r="433" spans="1:5" ht="18" x14ac:dyDescent="0.3">
      <c r="A433" s="175"/>
      <c r="B433" s="175"/>
      <c r="C433" s="13"/>
      <c r="D433"/>
      <c r="E433"/>
    </row>
    <row r="434" spans="1:5" ht="18" x14ac:dyDescent="0.3">
      <c r="A434" s="175"/>
      <c r="B434" s="175"/>
      <c r="C434" s="13"/>
      <c r="D434"/>
      <c r="E434"/>
    </row>
    <row r="435" spans="1:5" ht="18" x14ac:dyDescent="0.3">
      <c r="A435" s="175"/>
      <c r="B435" s="175"/>
      <c r="C435" s="13"/>
      <c r="D435"/>
      <c r="E435"/>
    </row>
    <row r="436" spans="1:5" ht="18" x14ac:dyDescent="0.3">
      <c r="A436" s="175"/>
      <c r="B436" s="175"/>
      <c r="C436" s="13"/>
      <c r="D436"/>
      <c r="E436"/>
    </row>
    <row r="437" spans="1:5" ht="18" x14ac:dyDescent="0.3">
      <c r="A437" s="175"/>
      <c r="B437" s="175"/>
      <c r="C437" s="13"/>
      <c r="D437"/>
      <c r="E437"/>
    </row>
    <row r="438" spans="1:5" ht="18" x14ac:dyDescent="0.3">
      <c r="A438" s="175"/>
      <c r="B438" s="175"/>
      <c r="C438" s="13"/>
      <c r="D438"/>
      <c r="E438"/>
    </row>
    <row r="439" spans="1:5" ht="18" x14ac:dyDescent="0.3">
      <c r="A439" s="175"/>
      <c r="B439" s="175"/>
      <c r="C439" s="13"/>
      <c r="D439"/>
      <c r="E439"/>
    </row>
    <row r="440" spans="1:5" ht="18" x14ac:dyDescent="0.3">
      <c r="A440" s="175"/>
      <c r="B440" s="175"/>
      <c r="C440" s="13"/>
      <c r="D440"/>
      <c r="E440"/>
    </row>
    <row r="441" spans="1:5" ht="18" x14ac:dyDescent="0.3">
      <c r="A441" s="175"/>
      <c r="B441" s="175"/>
      <c r="C441" s="13"/>
      <c r="D441"/>
      <c r="E441"/>
    </row>
    <row r="442" spans="1:5" ht="18" x14ac:dyDescent="0.3">
      <c r="A442" s="175"/>
      <c r="B442" s="175"/>
      <c r="C442" s="13"/>
      <c r="D442"/>
      <c r="E442"/>
    </row>
    <row r="443" spans="1:5" ht="18" x14ac:dyDescent="0.3">
      <c r="A443" s="175"/>
      <c r="B443" s="175"/>
      <c r="C443" s="13"/>
      <c r="D443"/>
      <c r="E443"/>
    </row>
    <row r="444" spans="1:5" ht="18" x14ac:dyDescent="0.3">
      <c r="A444" s="175"/>
      <c r="B444" s="175"/>
      <c r="C444" s="13"/>
      <c r="D444"/>
      <c r="E444"/>
    </row>
    <row r="445" spans="1:5" ht="18" x14ac:dyDescent="0.3">
      <c r="A445" s="175"/>
      <c r="B445" s="175"/>
      <c r="C445" s="13"/>
      <c r="D445"/>
      <c r="E445"/>
    </row>
    <row r="446" spans="1:5" ht="18" x14ac:dyDescent="0.3">
      <c r="A446" s="175"/>
      <c r="B446" s="175"/>
      <c r="C446" s="13"/>
      <c r="D446"/>
      <c r="E446"/>
    </row>
    <row r="447" spans="1:5" ht="18" x14ac:dyDescent="0.3">
      <c r="A447" s="175"/>
      <c r="B447" s="175"/>
      <c r="C447" s="13"/>
      <c r="D447"/>
      <c r="E447"/>
    </row>
    <row r="448" spans="1:5" ht="18" x14ac:dyDescent="0.3">
      <c r="A448" s="175"/>
      <c r="B448" s="175"/>
      <c r="C448" s="13"/>
      <c r="D448"/>
      <c r="E448"/>
    </row>
    <row r="449" spans="1:5" ht="18" x14ac:dyDescent="0.3">
      <c r="A449" s="175"/>
      <c r="B449" s="175"/>
      <c r="C449" s="13"/>
      <c r="D449"/>
      <c r="E449"/>
    </row>
    <row r="450" spans="1:5" ht="18" x14ac:dyDescent="0.3">
      <c r="A450" s="175"/>
      <c r="B450" s="175"/>
      <c r="C450" s="13"/>
      <c r="D450"/>
      <c r="E450"/>
    </row>
    <row r="451" spans="1:5" ht="18" x14ac:dyDescent="0.3">
      <c r="A451" s="175"/>
      <c r="B451" s="175"/>
      <c r="C451" s="13"/>
      <c r="D451"/>
      <c r="E451"/>
    </row>
    <row r="452" spans="1:5" ht="18" x14ac:dyDescent="0.3">
      <c r="A452" s="175"/>
      <c r="B452" s="175"/>
      <c r="C452" s="13"/>
      <c r="D452"/>
      <c r="E452"/>
    </row>
    <row r="453" spans="1:5" ht="18" x14ac:dyDescent="0.3">
      <c r="A453" s="175"/>
      <c r="B453" s="175"/>
      <c r="C453" s="13"/>
      <c r="D453"/>
      <c r="E453"/>
    </row>
    <row r="454" spans="1:5" ht="18" x14ac:dyDescent="0.3">
      <c r="A454" s="175"/>
      <c r="B454" s="175"/>
      <c r="C454" s="13"/>
      <c r="D454"/>
      <c r="E454"/>
    </row>
    <row r="455" spans="1:5" ht="18" x14ac:dyDescent="0.3">
      <c r="A455" s="175"/>
      <c r="B455" s="175"/>
      <c r="C455" s="13"/>
      <c r="D455"/>
      <c r="E455"/>
    </row>
    <row r="456" spans="1:5" ht="18" x14ac:dyDescent="0.3">
      <c r="A456" s="175"/>
      <c r="B456" s="175"/>
      <c r="C456" s="13"/>
      <c r="D456"/>
      <c r="E456"/>
    </row>
    <row r="457" spans="1:5" ht="18" x14ac:dyDescent="0.3">
      <c r="A457" s="175"/>
      <c r="B457" s="175"/>
      <c r="C457" s="13"/>
      <c r="D457"/>
      <c r="E457"/>
    </row>
    <row r="458" spans="1:5" ht="18" x14ac:dyDescent="0.3">
      <c r="A458" s="175"/>
      <c r="B458" s="175"/>
      <c r="C458" s="13"/>
      <c r="D458"/>
      <c r="E458"/>
    </row>
    <row r="459" spans="1:5" ht="18" x14ac:dyDescent="0.3">
      <c r="A459" s="175"/>
      <c r="B459" s="175"/>
      <c r="C459" s="13"/>
      <c r="D459"/>
      <c r="E459"/>
    </row>
    <row r="460" spans="1:5" ht="18" x14ac:dyDescent="0.3">
      <c r="A460" s="175"/>
      <c r="B460" s="175"/>
      <c r="C460" s="13"/>
      <c r="D460"/>
      <c r="E460"/>
    </row>
    <row r="461" spans="1:5" ht="18" x14ac:dyDescent="0.3">
      <c r="A461" s="175"/>
      <c r="B461" s="175"/>
      <c r="C461" s="13"/>
      <c r="D461"/>
      <c r="E461"/>
    </row>
    <row r="462" spans="1:5" ht="18" x14ac:dyDescent="0.3">
      <c r="A462" s="175"/>
      <c r="B462" s="175"/>
      <c r="C462" s="13"/>
      <c r="D462"/>
      <c r="E462"/>
    </row>
    <row r="463" spans="1:5" ht="18" x14ac:dyDescent="0.3">
      <c r="A463" s="175"/>
      <c r="B463" s="175"/>
      <c r="C463" s="13"/>
      <c r="D463"/>
      <c r="E463"/>
    </row>
    <row r="464" spans="1:5" ht="18" x14ac:dyDescent="0.3">
      <c r="A464" s="175"/>
      <c r="B464" s="175"/>
      <c r="C464" s="13"/>
      <c r="D464"/>
      <c r="E464"/>
    </row>
    <row r="465" spans="1:5" ht="18" x14ac:dyDescent="0.3">
      <c r="A465" s="175"/>
      <c r="B465" s="175"/>
      <c r="C465" s="13"/>
      <c r="D465"/>
      <c r="E465"/>
    </row>
    <row r="466" spans="1:5" ht="18" x14ac:dyDescent="0.3">
      <c r="A466" s="175"/>
      <c r="B466" s="175"/>
      <c r="C466" s="13"/>
      <c r="D466"/>
      <c r="E466"/>
    </row>
    <row r="467" spans="1:5" ht="18" x14ac:dyDescent="0.3">
      <c r="A467" s="175"/>
      <c r="B467" s="175"/>
      <c r="C467" s="13"/>
      <c r="D467"/>
      <c r="E467"/>
    </row>
    <row r="468" spans="1:5" ht="18" x14ac:dyDescent="0.3">
      <c r="A468" s="175"/>
      <c r="B468" s="175"/>
      <c r="C468" s="13"/>
      <c r="D468"/>
      <c r="E468"/>
    </row>
    <row r="469" spans="1:5" ht="18" x14ac:dyDescent="0.3">
      <c r="A469" s="175"/>
      <c r="B469" s="175"/>
      <c r="C469" s="13"/>
      <c r="D469"/>
      <c r="E469"/>
    </row>
    <row r="470" spans="1:5" ht="18" x14ac:dyDescent="0.3">
      <c r="A470" s="175"/>
      <c r="B470" s="175"/>
      <c r="C470" s="13"/>
      <c r="D470"/>
      <c r="E470"/>
    </row>
    <row r="471" spans="1:5" ht="18" x14ac:dyDescent="0.3">
      <c r="A471" s="175"/>
      <c r="B471" s="175"/>
      <c r="C471" s="13"/>
      <c r="D471"/>
      <c r="E471"/>
    </row>
    <row r="472" spans="1:5" ht="18" x14ac:dyDescent="0.3">
      <c r="A472" s="175"/>
      <c r="B472" s="175"/>
      <c r="C472" s="13"/>
      <c r="D472"/>
      <c r="E472"/>
    </row>
    <row r="473" spans="1:5" ht="18" x14ac:dyDescent="0.3">
      <c r="A473" s="175"/>
      <c r="B473" s="175"/>
      <c r="C473" s="13"/>
      <c r="D473"/>
      <c r="E473"/>
    </row>
    <row r="474" spans="1:5" ht="18" x14ac:dyDescent="0.3">
      <c r="A474" s="175"/>
      <c r="B474" s="175"/>
      <c r="C474" s="13"/>
      <c r="D474"/>
      <c r="E474"/>
    </row>
    <row r="475" spans="1:5" ht="18" x14ac:dyDescent="0.3">
      <c r="A475" s="175"/>
      <c r="B475" s="175"/>
      <c r="C475" s="13"/>
      <c r="D475"/>
      <c r="E475"/>
    </row>
    <row r="476" spans="1:5" ht="18" x14ac:dyDescent="0.3">
      <c r="A476" s="175"/>
      <c r="B476" s="175"/>
      <c r="C476" s="13"/>
      <c r="D476"/>
      <c r="E476"/>
    </row>
    <row r="477" spans="1:5" ht="18" x14ac:dyDescent="0.3">
      <c r="A477" s="175"/>
      <c r="B477" s="175"/>
      <c r="C477" s="13"/>
      <c r="D477"/>
      <c r="E477"/>
    </row>
    <row r="478" spans="1:5" ht="18" x14ac:dyDescent="0.3">
      <c r="A478" s="175"/>
      <c r="B478" s="175"/>
      <c r="C478" s="13"/>
      <c r="D478"/>
      <c r="E478"/>
    </row>
    <row r="479" spans="1:5" ht="18" x14ac:dyDescent="0.3">
      <c r="A479" s="175"/>
      <c r="B479" s="175"/>
      <c r="C479" s="13"/>
      <c r="D479"/>
      <c r="E479"/>
    </row>
    <row r="480" spans="1:5" ht="18" x14ac:dyDescent="0.3">
      <c r="A480" s="175"/>
      <c r="B480" s="175"/>
      <c r="C480" s="13"/>
      <c r="D480"/>
      <c r="E480"/>
    </row>
    <row r="481" spans="1:5" ht="18" x14ac:dyDescent="0.3">
      <c r="A481" s="175"/>
      <c r="B481" s="175"/>
      <c r="C481" s="13"/>
      <c r="D481"/>
      <c r="E481"/>
    </row>
    <row r="482" spans="1:5" ht="18" x14ac:dyDescent="0.3">
      <c r="A482" s="175"/>
      <c r="B482" s="175"/>
      <c r="C482" s="13"/>
      <c r="D482"/>
      <c r="E482"/>
    </row>
    <row r="483" spans="1:5" ht="18" x14ac:dyDescent="0.3">
      <c r="A483" s="175"/>
      <c r="B483" s="175"/>
      <c r="C483" s="13"/>
      <c r="D483"/>
      <c r="E483"/>
    </row>
    <row r="484" spans="1:5" ht="18" x14ac:dyDescent="0.3">
      <c r="A484" s="175"/>
      <c r="B484" s="175"/>
      <c r="C484" s="13"/>
      <c r="D484"/>
      <c r="E484"/>
    </row>
    <row r="485" spans="1:5" ht="18" x14ac:dyDescent="0.3">
      <c r="A485" s="175"/>
      <c r="B485" s="175"/>
      <c r="C485" s="13"/>
      <c r="D485"/>
      <c r="E485"/>
    </row>
    <row r="486" spans="1:5" ht="18" x14ac:dyDescent="0.3">
      <c r="A486" s="175"/>
      <c r="B486" s="175"/>
      <c r="C486" s="13"/>
      <c r="D486"/>
      <c r="E486"/>
    </row>
    <row r="487" spans="1:5" ht="18" x14ac:dyDescent="0.3">
      <c r="A487" s="175"/>
      <c r="B487" s="175"/>
      <c r="C487" s="13"/>
      <c r="D487"/>
      <c r="E487"/>
    </row>
    <row r="488" spans="1:5" ht="18" x14ac:dyDescent="0.3">
      <c r="A488" s="175"/>
      <c r="B488" s="175"/>
      <c r="C488" s="13"/>
      <c r="D488"/>
      <c r="E488"/>
    </row>
    <row r="489" spans="1:5" ht="18" x14ac:dyDescent="0.3">
      <c r="A489" s="175"/>
      <c r="B489" s="175"/>
      <c r="C489" s="13"/>
      <c r="D489"/>
      <c r="E489"/>
    </row>
    <row r="490" spans="1:5" ht="18" x14ac:dyDescent="0.3">
      <c r="A490" s="175"/>
      <c r="B490" s="175"/>
      <c r="C490" s="13"/>
      <c r="D490"/>
      <c r="E490"/>
    </row>
    <row r="491" spans="1:5" ht="18" x14ac:dyDescent="0.3">
      <c r="A491" s="175"/>
      <c r="B491" s="175"/>
      <c r="C491" s="13"/>
      <c r="D491"/>
      <c r="E491"/>
    </row>
    <row r="492" spans="1:5" ht="18" x14ac:dyDescent="0.3">
      <c r="A492" s="175"/>
      <c r="B492" s="175"/>
      <c r="C492" s="13"/>
      <c r="D492"/>
      <c r="E492"/>
    </row>
    <row r="493" spans="1:5" ht="18" x14ac:dyDescent="0.3">
      <c r="A493" s="175"/>
      <c r="B493" s="175"/>
      <c r="C493" s="13"/>
      <c r="D493"/>
      <c r="E493"/>
    </row>
    <row r="494" spans="1:5" ht="18" x14ac:dyDescent="0.3">
      <c r="A494" s="175"/>
      <c r="B494" s="175"/>
      <c r="C494" s="13"/>
      <c r="D494"/>
      <c r="E494"/>
    </row>
    <row r="495" spans="1:5" ht="18" x14ac:dyDescent="0.3">
      <c r="A495" s="175"/>
      <c r="B495" s="175"/>
      <c r="C495" s="13"/>
      <c r="D495"/>
      <c r="E495"/>
    </row>
    <row r="496" spans="1:5" ht="18" x14ac:dyDescent="0.3">
      <c r="A496" s="175"/>
      <c r="B496" s="175"/>
      <c r="C496" s="13"/>
      <c r="D496"/>
      <c r="E496"/>
    </row>
    <row r="497" spans="1:5" ht="18" x14ac:dyDescent="0.3">
      <c r="A497" s="175"/>
      <c r="B497" s="175"/>
      <c r="C497" s="13"/>
      <c r="D497"/>
      <c r="E497"/>
    </row>
    <row r="498" spans="1:5" ht="18" x14ac:dyDescent="0.3">
      <c r="A498" s="175"/>
      <c r="B498" s="175"/>
      <c r="C498" s="13"/>
      <c r="D498"/>
      <c r="E498"/>
    </row>
    <row r="499" spans="1:5" ht="18" x14ac:dyDescent="0.3">
      <c r="A499" s="175"/>
      <c r="B499" s="175"/>
      <c r="C499" s="13"/>
      <c r="D499"/>
      <c r="E499"/>
    </row>
    <row r="500" spans="1:5" ht="18" x14ac:dyDescent="0.3">
      <c r="A500" s="175"/>
      <c r="B500" s="175"/>
      <c r="C500" s="13"/>
      <c r="D500"/>
      <c r="E500"/>
    </row>
    <row r="501" spans="1:5" ht="18" x14ac:dyDescent="0.3">
      <c r="A501" s="175"/>
      <c r="B501" s="175"/>
      <c r="C501" s="13"/>
      <c r="D501"/>
      <c r="E501"/>
    </row>
    <row r="502" spans="1:5" ht="18" x14ac:dyDescent="0.3">
      <c r="A502" s="175"/>
      <c r="B502" s="175"/>
      <c r="C502" s="13"/>
      <c r="D502"/>
      <c r="E502"/>
    </row>
    <row r="503" spans="1:5" ht="18" x14ac:dyDescent="0.3">
      <c r="A503" s="175"/>
      <c r="B503" s="175"/>
      <c r="C503" s="13"/>
      <c r="D503"/>
      <c r="E503"/>
    </row>
    <row r="504" spans="1:5" ht="18" x14ac:dyDescent="0.3">
      <c r="A504" s="175"/>
      <c r="B504" s="175"/>
      <c r="C504" s="13"/>
      <c r="D504"/>
      <c r="E504"/>
    </row>
    <row r="505" spans="1:5" ht="18" x14ac:dyDescent="0.3">
      <c r="A505" s="175"/>
      <c r="B505" s="175"/>
      <c r="C505" s="13"/>
      <c r="D505"/>
      <c r="E505"/>
    </row>
    <row r="506" spans="1:5" ht="18" x14ac:dyDescent="0.3">
      <c r="A506" s="175"/>
      <c r="B506" s="175"/>
      <c r="C506" s="13"/>
      <c r="D506"/>
      <c r="E506"/>
    </row>
    <row r="507" spans="1:5" ht="18" x14ac:dyDescent="0.3">
      <c r="A507" s="175"/>
      <c r="B507" s="175"/>
      <c r="C507" s="13"/>
      <c r="D507"/>
      <c r="E507"/>
    </row>
    <row r="508" spans="1:5" ht="18" x14ac:dyDescent="0.3">
      <c r="A508" s="175"/>
      <c r="B508" s="175"/>
      <c r="C508" s="13"/>
      <c r="D508"/>
      <c r="E508"/>
    </row>
    <row r="509" spans="1:5" ht="18" x14ac:dyDescent="0.3">
      <c r="A509" s="175"/>
      <c r="B509" s="175"/>
      <c r="C509" s="13"/>
      <c r="D509"/>
      <c r="E509"/>
    </row>
    <row r="510" spans="1:5" ht="18" x14ac:dyDescent="0.3">
      <c r="A510" s="175"/>
      <c r="B510" s="175"/>
      <c r="C510" s="13"/>
      <c r="D510"/>
      <c r="E510"/>
    </row>
    <row r="511" spans="1:5" ht="18" x14ac:dyDescent="0.3">
      <c r="A511" s="175"/>
      <c r="B511" s="175"/>
      <c r="C511" s="13"/>
      <c r="D511"/>
      <c r="E511"/>
    </row>
    <row r="512" spans="1:5" ht="18" x14ac:dyDescent="0.3">
      <c r="A512" s="175"/>
      <c r="B512" s="175"/>
      <c r="C512" s="13"/>
      <c r="D512"/>
      <c r="E512"/>
    </row>
    <row r="513" spans="1:5" ht="18" x14ac:dyDescent="0.3">
      <c r="A513" s="175"/>
      <c r="B513" s="175"/>
      <c r="C513" s="13"/>
      <c r="D513"/>
      <c r="E513"/>
    </row>
    <row r="514" spans="1:5" ht="18" x14ac:dyDescent="0.3">
      <c r="A514" s="175"/>
      <c r="B514" s="175"/>
      <c r="C514" s="13"/>
      <c r="D514"/>
      <c r="E514"/>
    </row>
    <row r="515" spans="1:5" ht="18" x14ac:dyDescent="0.3">
      <c r="A515" s="175"/>
      <c r="B515" s="175"/>
      <c r="C515" s="13"/>
      <c r="D515"/>
      <c r="E515"/>
    </row>
    <row r="516" spans="1:5" ht="18" x14ac:dyDescent="0.3">
      <c r="A516" s="175"/>
      <c r="B516" s="175"/>
      <c r="C516" s="13"/>
      <c r="D516"/>
      <c r="E516"/>
    </row>
    <row r="517" spans="1:5" ht="18" x14ac:dyDescent="0.3">
      <c r="A517" s="175"/>
      <c r="B517" s="175"/>
      <c r="C517" s="13"/>
      <c r="D517"/>
      <c r="E517"/>
    </row>
    <row r="518" spans="1:5" ht="18" x14ac:dyDescent="0.3">
      <c r="A518" s="175"/>
      <c r="B518" s="175"/>
      <c r="C518" s="13"/>
      <c r="D518"/>
      <c r="E518"/>
    </row>
    <row r="519" spans="1:5" ht="18" x14ac:dyDescent="0.3">
      <c r="A519" s="175"/>
      <c r="B519" s="175"/>
      <c r="C519" s="13"/>
      <c r="D519"/>
      <c r="E519"/>
    </row>
    <row r="520" spans="1:5" ht="18" x14ac:dyDescent="0.3">
      <c r="A520" s="175"/>
      <c r="B520" s="175"/>
      <c r="C520" s="13"/>
      <c r="D520"/>
      <c r="E520"/>
    </row>
    <row r="521" spans="1:5" ht="18" x14ac:dyDescent="0.3">
      <c r="A521" s="175"/>
      <c r="B521" s="175"/>
      <c r="C521" s="13"/>
      <c r="D521"/>
      <c r="E521"/>
    </row>
    <row r="522" spans="1:5" ht="18" x14ac:dyDescent="0.3">
      <c r="A522" s="175"/>
      <c r="B522" s="175"/>
      <c r="C522" s="13"/>
      <c r="D522"/>
      <c r="E522"/>
    </row>
    <row r="523" spans="1:5" ht="18" x14ac:dyDescent="0.3">
      <c r="A523" s="175"/>
      <c r="B523" s="175"/>
      <c r="C523" s="13"/>
      <c r="D523"/>
      <c r="E523"/>
    </row>
    <row r="524" spans="1:5" ht="18" x14ac:dyDescent="0.3">
      <c r="A524" s="175"/>
      <c r="B524" s="175"/>
      <c r="C524" s="13"/>
      <c r="D524"/>
      <c r="E524"/>
    </row>
    <row r="525" spans="1:5" ht="18" x14ac:dyDescent="0.3">
      <c r="A525" s="175"/>
      <c r="B525" s="175"/>
      <c r="C525" s="13"/>
      <c r="D525"/>
      <c r="E525"/>
    </row>
    <row r="526" spans="1:5" ht="18" x14ac:dyDescent="0.3">
      <c r="A526" s="175"/>
      <c r="B526" s="175"/>
      <c r="C526" s="13"/>
      <c r="D526"/>
      <c r="E526"/>
    </row>
    <row r="527" spans="1:5" ht="18" x14ac:dyDescent="0.3">
      <c r="A527" s="175"/>
      <c r="B527" s="175"/>
      <c r="C527" s="13"/>
      <c r="D527"/>
      <c r="E527"/>
    </row>
    <row r="528" spans="1:5" ht="18" x14ac:dyDescent="0.3">
      <c r="A528" s="175"/>
      <c r="B528" s="175"/>
      <c r="C528" s="13"/>
      <c r="D528"/>
      <c r="E528"/>
    </row>
    <row r="529" spans="1:5" ht="18" x14ac:dyDescent="0.3">
      <c r="A529" s="175"/>
      <c r="B529" s="175"/>
      <c r="C529" s="13"/>
      <c r="D529"/>
      <c r="E529"/>
    </row>
    <row r="530" spans="1:5" ht="18" x14ac:dyDescent="0.3">
      <c r="A530" s="175"/>
      <c r="B530" s="175"/>
      <c r="C530" s="13"/>
      <c r="D530"/>
      <c r="E530"/>
    </row>
    <row r="531" spans="1:5" ht="18" x14ac:dyDescent="0.3">
      <c r="A531" s="175"/>
      <c r="B531" s="175"/>
      <c r="C531" s="13"/>
      <c r="D531"/>
      <c r="E531"/>
    </row>
    <row r="532" spans="1:5" ht="18" x14ac:dyDescent="0.3">
      <c r="A532" s="175"/>
      <c r="B532" s="175"/>
      <c r="C532" s="13"/>
      <c r="D532"/>
      <c r="E532"/>
    </row>
    <row r="533" spans="1:5" ht="18" x14ac:dyDescent="0.3">
      <c r="A533" s="175"/>
      <c r="B533" s="175"/>
      <c r="C533" s="13"/>
      <c r="D533"/>
      <c r="E533"/>
    </row>
    <row r="534" spans="1:5" ht="18" x14ac:dyDescent="0.3">
      <c r="A534" s="175"/>
      <c r="B534" s="175"/>
      <c r="C534" s="13"/>
      <c r="D534"/>
      <c r="E534"/>
    </row>
    <row r="535" spans="1:5" ht="18" x14ac:dyDescent="0.3">
      <c r="A535" s="175"/>
      <c r="B535" s="175"/>
      <c r="C535" s="13"/>
      <c r="D535"/>
      <c r="E535"/>
    </row>
    <row r="536" spans="1:5" ht="18" x14ac:dyDescent="0.3">
      <c r="A536" s="175"/>
      <c r="B536" s="175"/>
      <c r="C536" s="13"/>
      <c r="D536"/>
      <c r="E536"/>
    </row>
    <row r="537" spans="1:5" ht="18" x14ac:dyDescent="0.3">
      <c r="A537" s="175"/>
      <c r="B537" s="175"/>
      <c r="C537" s="13"/>
      <c r="D537"/>
      <c r="E537"/>
    </row>
    <row r="538" spans="1:5" ht="18" x14ac:dyDescent="0.3">
      <c r="A538" s="175"/>
      <c r="B538" s="175"/>
      <c r="C538" s="13"/>
      <c r="D538"/>
      <c r="E538"/>
    </row>
    <row r="539" spans="1:5" ht="18" x14ac:dyDescent="0.3">
      <c r="A539" s="175"/>
      <c r="B539" s="175"/>
      <c r="C539" s="13"/>
      <c r="D539"/>
      <c r="E539"/>
    </row>
    <row r="540" spans="1:5" ht="18" x14ac:dyDescent="0.3">
      <c r="A540" s="175"/>
      <c r="B540" s="175"/>
      <c r="C540" s="13"/>
      <c r="D540"/>
      <c r="E540"/>
    </row>
    <row r="541" spans="1:5" ht="18" x14ac:dyDescent="0.3">
      <c r="A541" s="175"/>
      <c r="B541" s="175"/>
      <c r="C541" s="13"/>
      <c r="D541"/>
      <c r="E541"/>
    </row>
    <row r="542" spans="1:5" ht="18" x14ac:dyDescent="0.3">
      <c r="A542" s="175"/>
      <c r="B542" s="175"/>
      <c r="C542" s="13"/>
      <c r="D542"/>
      <c r="E542"/>
    </row>
    <row r="543" spans="1:5" ht="18" x14ac:dyDescent="0.3">
      <c r="A543" s="175"/>
      <c r="B543" s="175"/>
      <c r="C543" s="13"/>
      <c r="D543"/>
      <c r="E543"/>
    </row>
    <row r="544" spans="1:5" ht="18" x14ac:dyDescent="0.3">
      <c r="A544" s="175"/>
      <c r="B544" s="175"/>
      <c r="C544" s="13"/>
      <c r="D544"/>
      <c r="E544"/>
    </row>
    <row r="545" spans="1:5" ht="18" x14ac:dyDescent="0.3">
      <c r="A545" s="175"/>
      <c r="B545" s="175"/>
      <c r="C545" s="13"/>
      <c r="D545"/>
      <c r="E545"/>
    </row>
    <row r="546" spans="1:5" ht="18" x14ac:dyDescent="0.3">
      <c r="A546" s="175"/>
      <c r="B546" s="175"/>
      <c r="C546" s="13"/>
      <c r="D546"/>
      <c r="E546"/>
    </row>
    <row r="547" spans="1:5" ht="18" x14ac:dyDescent="0.3">
      <c r="A547" s="175"/>
      <c r="B547" s="175"/>
      <c r="C547" s="13"/>
      <c r="D547"/>
      <c r="E547"/>
    </row>
    <row r="548" spans="1:5" ht="18" x14ac:dyDescent="0.3">
      <c r="A548" s="175"/>
      <c r="B548" s="175"/>
      <c r="C548" s="13"/>
      <c r="D548"/>
      <c r="E548"/>
    </row>
    <row r="549" spans="1:5" ht="18" x14ac:dyDescent="0.3">
      <c r="A549" s="175"/>
      <c r="B549" s="175"/>
      <c r="C549" s="13"/>
      <c r="D549"/>
      <c r="E549"/>
    </row>
    <row r="550" spans="1:5" ht="18" x14ac:dyDescent="0.3">
      <c r="A550" s="175"/>
      <c r="B550" s="175"/>
      <c r="C550" s="13"/>
      <c r="D550"/>
      <c r="E550"/>
    </row>
    <row r="551" spans="1:5" ht="18" x14ac:dyDescent="0.3">
      <c r="A551" s="175"/>
      <c r="B551" s="175"/>
      <c r="C551" s="13"/>
      <c r="D551"/>
      <c r="E551"/>
    </row>
    <row r="552" spans="1:5" ht="18" x14ac:dyDescent="0.3">
      <c r="A552" s="175"/>
      <c r="B552" s="175"/>
      <c r="C552" s="13"/>
      <c r="D552"/>
      <c r="E552"/>
    </row>
    <row r="553" spans="1:5" ht="18" x14ac:dyDescent="0.3">
      <c r="A553" s="175"/>
      <c r="B553" s="175"/>
      <c r="C553" s="13"/>
      <c r="D553"/>
      <c r="E553"/>
    </row>
    <row r="554" spans="1:5" ht="18" x14ac:dyDescent="0.3">
      <c r="A554" s="175"/>
      <c r="B554" s="175"/>
      <c r="C554" s="13"/>
      <c r="D554"/>
      <c r="E554"/>
    </row>
    <row r="555" spans="1:5" ht="18" x14ac:dyDescent="0.3">
      <c r="A555" s="175"/>
      <c r="B555" s="175"/>
      <c r="C555" s="13"/>
      <c r="D555"/>
      <c r="E555"/>
    </row>
    <row r="556" spans="1:5" ht="18" x14ac:dyDescent="0.3">
      <c r="A556" s="175"/>
      <c r="B556" s="175"/>
      <c r="C556" s="13"/>
      <c r="D556"/>
      <c r="E556"/>
    </row>
    <row r="557" spans="1:5" ht="18" x14ac:dyDescent="0.3">
      <c r="A557" s="175"/>
      <c r="B557" s="175"/>
      <c r="C557" s="13"/>
      <c r="D557"/>
      <c r="E557"/>
    </row>
    <row r="558" spans="1:5" ht="18" x14ac:dyDescent="0.3">
      <c r="A558" s="175"/>
      <c r="B558" s="175"/>
      <c r="C558" s="13"/>
      <c r="D558"/>
      <c r="E558"/>
    </row>
    <row r="559" spans="1:5" ht="18" x14ac:dyDescent="0.3">
      <c r="A559" s="175"/>
      <c r="B559" s="175"/>
      <c r="C559" s="13"/>
      <c r="D559"/>
      <c r="E559"/>
    </row>
    <row r="560" spans="1:5" ht="18" x14ac:dyDescent="0.3">
      <c r="A560" s="175"/>
      <c r="B560" s="175"/>
      <c r="C560" s="13"/>
      <c r="D560"/>
      <c r="E560"/>
    </row>
    <row r="561" spans="1:5" ht="18" x14ac:dyDescent="0.3">
      <c r="A561" s="175"/>
      <c r="B561" s="175"/>
      <c r="C561" s="13"/>
      <c r="D561"/>
      <c r="E561"/>
    </row>
    <row r="562" spans="1:5" ht="18" x14ac:dyDescent="0.3">
      <c r="A562" s="175"/>
      <c r="B562" s="175"/>
      <c r="C562" s="13"/>
      <c r="D562"/>
      <c r="E562"/>
    </row>
    <row r="563" spans="1:5" ht="18" x14ac:dyDescent="0.3">
      <c r="A563" s="175"/>
      <c r="B563" s="175"/>
      <c r="C563" s="13"/>
      <c r="D563"/>
      <c r="E563"/>
    </row>
    <row r="564" spans="1:5" ht="18" x14ac:dyDescent="0.3">
      <c r="A564" s="175"/>
      <c r="B564" s="175"/>
      <c r="C564" s="13"/>
      <c r="D564"/>
      <c r="E564"/>
    </row>
    <row r="565" spans="1:5" ht="18" x14ac:dyDescent="0.3">
      <c r="A565" s="175"/>
      <c r="B565" s="175"/>
      <c r="C565" s="13"/>
      <c r="D565"/>
      <c r="E565"/>
    </row>
    <row r="566" spans="1:5" ht="18" x14ac:dyDescent="0.3">
      <c r="A566" s="175"/>
      <c r="B566" s="175"/>
      <c r="C566" s="13"/>
      <c r="D566"/>
      <c r="E566"/>
    </row>
    <row r="567" spans="1:5" ht="18" x14ac:dyDescent="0.3">
      <c r="A567" s="175"/>
      <c r="B567" s="175"/>
      <c r="C567" s="13"/>
      <c r="D567"/>
      <c r="E567"/>
    </row>
    <row r="568" spans="1:5" ht="18" x14ac:dyDescent="0.3">
      <c r="A568" s="175"/>
      <c r="B568" s="175"/>
      <c r="C568" s="13"/>
      <c r="D568"/>
      <c r="E568"/>
    </row>
    <row r="569" spans="1:5" ht="18" x14ac:dyDescent="0.3">
      <c r="A569" s="175"/>
      <c r="B569" s="175"/>
      <c r="C569" s="13"/>
      <c r="D569"/>
      <c r="E569"/>
    </row>
    <row r="570" spans="1:5" ht="18" x14ac:dyDescent="0.3">
      <c r="A570" s="175"/>
      <c r="B570" s="175"/>
      <c r="C570" s="13"/>
      <c r="D570"/>
      <c r="E570"/>
    </row>
    <row r="571" spans="1:5" ht="18" x14ac:dyDescent="0.3">
      <c r="A571" s="175"/>
      <c r="B571" s="175"/>
      <c r="C571" s="13"/>
      <c r="D571"/>
      <c r="E571"/>
    </row>
    <row r="572" spans="1:5" ht="18" x14ac:dyDescent="0.3">
      <c r="A572" s="175"/>
      <c r="B572" s="175"/>
      <c r="C572" s="13"/>
      <c r="D572"/>
      <c r="E572"/>
    </row>
    <row r="573" spans="1:5" ht="18" x14ac:dyDescent="0.3">
      <c r="A573" s="175"/>
      <c r="B573" s="175"/>
      <c r="C573" s="13"/>
      <c r="D573"/>
      <c r="E573"/>
    </row>
    <row r="574" spans="1:5" ht="18" x14ac:dyDescent="0.3">
      <c r="A574" s="175"/>
      <c r="B574" s="175"/>
      <c r="C574" s="13"/>
      <c r="D574"/>
      <c r="E574"/>
    </row>
    <row r="575" spans="1:5" ht="18" x14ac:dyDescent="0.3">
      <c r="A575" s="175"/>
      <c r="B575" s="175"/>
      <c r="C575" s="13"/>
      <c r="D575"/>
      <c r="E575"/>
    </row>
    <row r="576" spans="1:5" ht="18" x14ac:dyDescent="0.3">
      <c r="A576" s="175"/>
      <c r="B576" s="175"/>
      <c r="C576" s="13"/>
      <c r="D576"/>
      <c r="E576"/>
    </row>
    <row r="577" spans="1:5" ht="18" x14ac:dyDescent="0.3">
      <c r="A577" s="175"/>
      <c r="B577" s="175"/>
      <c r="C577" s="13"/>
      <c r="D577"/>
      <c r="E577"/>
    </row>
    <row r="578" spans="1:5" ht="18" x14ac:dyDescent="0.3">
      <c r="A578" s="175"/>
      <c r="B578" s="175"/>
      <c r="C578" s="13"/>
      <c r="D578"/>
      <c r="E578"/>
    </row>
    <row r="579" spans="1:5" ht="18" x14ac:dyDescent="0.3">
      <c r="A579" s="175"/>
      <c r="B579" s="175"/>
      <c r="C579" s="13"/>
      <c r="D579"/>
      <c r="E579"/>
    </row>
    <row r="580" spans="1:5" ht="18" x14ac:dyDescent="0.3">
      <c r="A580" s="175"/>
      <c r="B580" s="175"/>
      <c r="C580" s="13"/>
      <c r="D580"/>
      <c r="E580"/>
    </row>
    <row r="581" spans="1:5" ht="18" x14ac:dyDescent="0.3">
      <c r="A581" s="175"/>
      <c r="B581" s="175"/>
      <c r="C581" s="13"/>
      <c r="D581"/>
      <c r="E581"/>
    </row>
    <row r="582" spans="1:5" ht="18" x14ac:dyDescent="0.3">
      <c r="A582" s="175"/>
      <c r="B582" s="175"/>
      <c r="C582" s="13"/>
      <c r="D582"/>
      <c r="E582"/>
    </row>
    <row r="583" spans="1:5" ht="18" x14ac:dyDescent="0.3">
      <c r="A583" s="175"/>
      <c r="B583" s="175"/>
      <c r="C583" s="13"/>
      <c r="D583"/>
      <c r="E583"/>
    </row>
    <row r="584" spans="1:5" ht="18" x14ac:dyDescent="0.3">
      <c r="A584" s="175"/>
      <c r="B584" s="175"/>
      <c r="C584" s="13"/>
      <c r="D584"/>
      <c r="E584"/>
    </row>
    <row r="585" spans="1:5" ht="18" x14ac:dyDescent="0.3">
      <c r="A585" s="175"/>
      <c r="B585" s="175"/>
      <c r="C585" s="13"/>
      <c r="D585"/>
      <c r="E585"/>
    </row>
  </sheetData>
  <mergeCells count="1">
    <mergeCell ref="A1:E1"/>
  </mergeCells>
  <hyperlinks>
    <hyperlink ref="C142" r:id="rId1"/>
  </hyperlinks>
  <pageMargins left="0.7" right="0.7" top="0.75" bottom="0.75" header="0.3" footer="0.3"/>
  <pageSetup scale="65" fitToHeight="0" orientation="landscape" copies="2" r:id="rId2"/>
  <headerFooter>
    <oddHeader>&amp;R&amp;A</oddHeader>
    <oddFooter>&amp;C&amp;A
Pricing is Subject to Change - All Pricing Effective Jamuary 8, 2021</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114"/>
  <sheetViews>
    <sheetView zoomScale="85" zoomScaleNormal="85" zoomScaleSheetLayoutView="100" workbookViewId="0">
      <selection activeCell="F6" sqref="F6"/>
    </sheetView>
  </sheetViews>
  <sheetFormatPr defaultColWidth="9.21875" defaultRowHeight="16.8" x14ac:dyDescent="0.25"/>
  <cols>
    <col min="1" max="1" width="42.5546875" style="192" customWidth="1"/>
    <col min="2" max="2" width="29.5546875" style="79" customWidth="1"/>
    <col min="3" max="3" width="71.21875" style="85" customWidth="1"/>
    <col min="4" max="5" width="11.21875" style="123" customWidth="1"/>
    <col min="6" max="16384" width="9.21875" style="39"/>
  </cols>
  <sheetData>
    <row r="1" spans="1:6" s="471" customFormat="1" ht="32.549999999999997" customHeight="1" x14ac:dyDescent="0.35">
      <c r="A1" s="577" t="s">
        <v>4797</v>
      </c>
      <c r="B1" s="577"/>
      <c r="C1" s="577"/>
      <c r="D1" s="577"/>
      <c r="E1" s="577"/>
    </row>
    <row r="2" spans="1:6" s="110" customFormat="1" ht="20.55" customHeight="1" x14ac:dyDescent="0.25">
      <c r="A2" s="645" t="s">
        <v>501</v>
      </c>
      <c r="B2" s="645"/>
      <c r="C2" s="645"/>
      <c r="D2" s="645"/>
      <c r="E2" s="645"/>
    </row>
    <row r="3" spans="1:6" s="161" customFormat="1" ht="66.45" customHeight="1" x14ac:dyDescent="0.3">
      <c r="A3" s="216" t="s">
        <v>797</v>
      </c>
      <c r="B3" s="237" t="s">
        <v>79</v>
      </c>
      <c r="C3" s="190" t="s">
        <v>80</v>
      </c>
      <c r="D3" s="190" t="s">
        <v>81</v>
      </c>
      <c r="E3" s="191" t="s">
        <v>82</v>
      </c>
    </row>
    <row r="4" spans="1:6" ht="46.8" x14ac:dyDescent="0.25">
      <c r="A4" s="265" t="s">
        <v>502</v>
      </c>
      <c r="B4" s="34">
        <v>6990006</v>
      </c>
      <c r="C4" s="263" t="s">
        <v>3395</v>
      </c>
      <c r="D4" s="396">
        <v>375</v>
      </c>
      <c r="E4" s="394">
        <v>250</v>
      </c>
      <c r="F4" s="42"/>
    </row>
    <row r="5" spans="1:6" ht="36" customHeight="1" x14ac:dyDescent="0.25">
      <c r="A5" s="262" t="s">
        <v>106</v>
      </c>
      <c r="B5" s="34">
        <v>126834</v>
      </c>
      <c r="C5" s="263" t="s">
        <v>107</v>
      </c>
      <c r="D5" s="396">
        <v>225</v>
      </c>
      <c r="E5" s="394">
        <v>150</v>
      </c>
    </row>
    <row r="6" spans="1:6" ht="36" customHeight="1" x14ac:dyDescent="0.25">
      <c r="A6" s="262" t="s">
        <v>503</v>
      </c>
      <c r="B6" s="34">
        <v>111566</v>
      </c>
      <c r="C6" s="263" t="s">
        <v>504</v>
      </c>
      <c r="D6" s="396">
        <v>225</v>
      </c>
      <c r="E6" s="394">
        <v>150</v>
      </c>
    </row>
    <row r="7" spans="1:6" ht="36" customHeight="1" x14ac:dyDescent="0.25">
      <c r="A7" s="262" t="s">
        <v>505</v>
      </c>
      <c r="B7" s="34">
        <v>569936</v>
      </c>
      <c r="C7" s="263" t="s">
        <v>506</v>
      </c>
      <c r="D7" s="396">
        <v>225</v>
      </c>
      <c r="E7" s="394">
        <v>150</v>
      </c>
    </row>
    <row r="8" spans="1:6" s="110" customFormat="1" ht="29.25" customHeight="1" x14ac:dyDescent="0.25">
      <c r="A8" s="483" t="s">
        <v>3396</v>
      </c>
      <c r="B8" s="481"/>
      <c r="C8" s="481"/>
      <c r="D8" s="481"/>
      <c r="E8" s="481"/>
    </row>
    <row r="9" spans="1:6" s="110" customFormat="1" ht="28.5" customHeight="1" x14ac:dyDescent="0.25">
      <c r="A9" s="646" t="s">
        <v>3397</v>
      </c>
      <c r="B9" s="647"/>
      <c r="C9" s="647"/>
      <c r="D9" s="647"/>
      <c r="E9" s="647"/>
    </row>
    <row r="10" spans="1:6" ht="31.2" x14ac:dyDescent="0.25">
      <c r="A10" s="265" t="s">
        <v>478</v>
      </c>
      <c r="B10" s="34" t="s">
        <v>479</v>
      </c>
      <c r="C10" s="263" t="s">
        <v>4308</v>
      </c>
      <c r="D10" s="396">
        <v>750</v>
      </c>
      <c r="E10" s="394">
        <v>500</v>
      </c>
    </row>
    <row r="11" spans="1:6" ht="46.8" x14ac:dyDescent="0.25">
      <c r="A11" s="265" t="s">
        <v>3398</v>
      </c>
      <c r="B11" s="258" t="s">
        <v>481</v>
      </c>
      <c r="C11" s="263" t="s">
        <v>4309</v>
      </c>
      <c r="D11" s="394" t="s">
        <v>3399</v>
      </c>
      <c r="E11" s="394" t="s">
        <v>3399</v>
      </c>
    </row>
    <row r="12" spans="1:6" ht="46.8" x14ac:dyDescent="0.25">
      <c r="A12" s="265" t="s">
        <v>3400</v>
      </c>
      <c r="B12" s="34" t="s">
        <v>226</v>
      </c>
      <c r="C12" s="263" t="s">
        <v>4310</v>
      </c>
      <c r="D12" s="396">
        <v>525</v>
      </c>
      <c r="E12" s="394">
        <v>350</v>
      </c>
    </row>
    <row r="13" spans="1:6" s="110" customFormat="1" ht="22.5" customHeight="1" x14ac:dyDescent="0.25">
      <c r="A13" s="483" t="s">
        <v>4640</v>
      </c>
      <c r="B13" s="481"/>
      <c r="C13" s="481"/>
      <c r="D13" s="481"/>
      <c r="E13" s="481"/>
    </row>
    <row r="14" spans="1:6" s="110" customFormat="1" ht="57" customHeight="1" x14ac:dyDescent="0.25">
      <c r="A14" s="641" t="s">
        <v>4311</v>
      </c>
      <c r="B14" s="642"/>
      <c r="C14" s="642"/>
      <c r="D14" s="642"/>
      <c r="E14" s="642"/>
    </row>
    <row r="15" spans="1:6" s="110" customFormat="1" ht="25.5" customHeight="1" x14ac:dyDescent="0.25">
      <c r="A15" s="643"/>
      <c r="B15" s="644"/>
      <c r="C15" s="644"/>
      <c r="D15" s="644"/>
      <c r="E15" s="644"/>
    </row>
    <row r="16" spans="1:6" ht="144" customHeight="1" x14ac:dyDescent="0.25">
      <c r="A16" s="257" t="s">
        <v>90</v>
      </c>
      <c r="B16" s="34" t="s">
        <v>91</v>
      </c>
      <c r="C16" s="261" t="s">
        <v>4666</v>
      </c>
      <c r="D16" s="326">
        <v>850</v>
      </c>
      <c r="E16" s="326">
        <v>600</v>
      </c>
    </row>
    <row r="17" spans="1:6" ht="81" customHeight="1" x14ac:dyDescent="0.25">
      <c r="A17" s="257" t="s">
        <v>92</v>
      </c>
      <c r="B17" s="34" t="s">
        <v>93</v>
      </c>
      <c r="C17" s="261" t="s">
        <v>4313</v>
      </c>
      <c r="D17" s="326">
        <v>850</v>
      </c>
      <c r="E17" s="414">
        <v>600</v>
      </c>
    </row>
    <row r="18" spans="1:6" ht="124.8" x14ac:dyDescent="0.25">
      <c r="A18" s="257" t="s">
        <v>94</v>
      </c>
      <c r="B18" s="34" t="s">
        <v>95</v>
      </c>
      <c r="C18" s="261" t="s">
        <v>4667</v>
      </c>
      <c r="D18" s="326">
        <v>1500</v>
      </c>
      <c r="E18" s="326">
        <v>1000</v>
      </c>
    </row>
    <row r="19" spans="1:6" ht="78" x14ac:dyDescent="0.25">
      <c r="A19" s="257" t="s">
        <v>96</v>
      </c>
      <c r="B19" s="34" t="s">
        <v>97</v>
      </c>
      <c r="C19" s="261" t="s">
        <v>4314</v>
      </c>
      <c r="D19" s="326">
        <v>1500</v>
      </c>
      <c r="E19" s="326">
        <v>1000</v>
      </c>
    </row>
    <row r="20" spans="1:6" ht="124.8" x14ac:dyDescent="0.25">
      <c r="A20" s="257" t="s">
        <v>98</v>
      </c>
      <c r="B20" s="34" t="s">
        <v>99</v>
      </c>
      <c r="C20" s="261" t="s">
        <v>4668</v>
      </c>
      <c r="D20" s="326">
        <v>2250</v>
      </c>
      <c r="E20" s="326">
        <v>1500</v>
      </c>
    </row>
    <row r="21" spans="1:6" ht="78" x14ac:dyDescent="0.25">
      <c r="A21" s="257" t="s">
        <v>100</v>
      </c>
      <c r="B21" s="34" t="s">
        <v>101</v>
      </c>
      <c r="C21" s="261" t="s">
        <v>4315</v>
      </c>
      <c r="D21" s="326">
        <v>2250</v>
      </c>
      <c r="E21" s="326">
        <v>1500</v>
      </c>
    </row>
    <row r="22" spans="1:6" ht="124.8" x14ac:dyDescent="0.25">
      <c r="A22" s="257" t="s">
        <v>102</v>
      </c>
      <c r="B22" s="34" t="s">
        <v>103</v>
      </c>
      <c r="C22" s="261" t="s">
        <v>4669</v>
      </c>
      <c r="D22" s="326">
        <v>3000</v>
      </c>
      <c r="E22" s="326">
        <v>2000</v>
      </c>
    </row>
    <row r="23" spans="1:6" ht="55.2" x14ac:dyDescent="0.25">
      <c r="A23" s="257" t="s">
        <v>104</v>
      </c>
      <c r="B23" s="34" t="s">
        <v>105</v>
      </c>
      <c r="C23" s="47" t="s">
        <v>4312</v>
      </c>
      <c r="D23" s="326">
        <v>3000</v>
      </c>
      <c r="E23" s="326">
        <v>2000</v>
      </c>
    </row>
    <row r="24" spans="1:6" ht="33" customHeight="1" x14ac:dyDescent="0.25">
      <c r="A24" s="262" t="s">
        <v>106</v>
      </c>
      <c r="B24" s="34">
        <v>126834</v>
      </c>
      <c r="C24" s="263" t="s">
        <v>107</v>
      </c>
      <c r="D24" s="394">
        <v>225</v>
      </c>
      <c r="E24" s="394">
        <v>150</v>
      </c>
    </row>
    <row r="25" spans="1:6" ht="40.5" customHeight="1" x14ac:dyDescent="0.3">
      <c r="A25" s="265" t="s">
        <v>3400</v>
      </c>
      <c r="B25" s="34" t="s">
        <v>226</v>
      </c>
      <c r="C25" s="263" t="s">
        <v>4465</v>
      </c>
      <c r="D25" s="394">
        <v>525</v>
      </c>
      <c r="E25" s="394">
        <v>350</v>
      </c>
      <c r="F25" s="391"/>
    </row>
    <row r="26" spans="1:6" ht="41.25" customHeight="1" x14ac:dyDescent="0.3">
      <c r="A26" s="266" t="s">
        <v>227</v>
      </c>
      <c r="B26" s="34">
        <v>114924</v>
      </c>
      <c r="C26" s="263" t="s">
        <v>4466</v>
      </c>
      <c r="D26" s="396">
        <v>1875</v>
      </c>
      <c r="E26" s="394">
        <v>1250</v>
      </c>
      <c r="F26" s="391"/>
    </row>
    <row r="27" spans="1:6" s="111" customFormat="1" ht="25.5" customHeight="1" x14ac:dyDescent="0.25">
      <c r="A27" s="634" t="s">
        <v>4316</v>
      </c>
      <c r="B27" s="635"/>
      <c r="C27" s="635"/>
      <c r="D27" s="635"/>
      <c r="E27" s="635"/>
    </row>
    <row r="28" spans="1:6" s="111" customFormat="1" ht="25.5" customHeight="1" x14ac:dyDescent="0.25">
      <c r="A28" s="636" t="s">
        <v>4317</v>
      </c>
      <c r="B28" s="637"/>
      <c r="C28" s="637"/>
      <c r="D28" s="637"/>
      <c r="E28" s="637"/>
    </row>
    <row r="29" spans="1:6" s="111" customFormat="1" ht="25.5" customHeight="1" x14ac:dyDescent="0.25">
      <c r="A29" s="638"/>
      <c r="B29" s="577"/>
      <c r="C29" s="577"/>
      <c r="D29" s="577"/>
      <c r="E29" s="577"/>
    </row>
    <row r="30" spans="1:6" s="111" customFormat="1" ht="25.5" customHeight="1" x14ac:dyDescent="0.25">
      <c r="A30" s="638"/>
      <c r="B30" s="577"/>
      <c r="C30" s="577"/>
      <c r="D30" s="577"/>
      <c r="E30" s="577"/>
    </row>
    <row r="31" spans="1:6" s="111" customFormat="1" ht="103.5" customHeight="1" x14ac:dyDescent="0.25">
      <c r="A31" s="639"/>
      <c r="B31" s="640"/>
      <c r="C31" s="640"/>
      <c r="D31" s="640"/>
      <c r="E31" s="640"/>
    </row>
    <row r="32" spans="1:6" s="111" customFormat="1" ht="49.5" customHeight="1" x14ac:dyDescent="0.25">
      <c r="A32" s="265" t="s">
        <v>3401</v>
      </c>
      <c r="B32" s="34" t="s">
        <v>3402</v>
      </c>
      <c r="C32" s="263" t="s">
        <v>4318</v>
      </c>
      <c r="D32" s="396">
        <v>300</v>
      </c>
      <c r="E32" s="394">
        <v>200</v>
      </c>
    </row>
    <row r="33" spans="1:5" s="111" customFormat="1" ht="49.5" customHeight="1" x14ac:dyDescent="0.25">
      <c r="A33" s="265" t="s">
        <v>3403</v>
      </c>
      <c r="B33" s="260" t="s">
        <v>3404</v>
      </c>
      <c r="C33" s="259" t="s">
        <v>4319</v>
      </c>
      <c r="D33" s="396">
        <v>1013</v>
      </c>
      <c r="E33" s="394">
        <v>675</v>
      </c>
    </row>
    <row r="34" spans="1:5" ht="49.5" customHeight="1" x14ac:dyDescent="0.25">
      <c r="A34" s="265" t="s">
        <v>3405</v>
      </c>
      <c r="B34" s="260" t="s">
        <v>3406</v>
      </c>
      <c r="C34" s="259" t="s">
        <v>4320</v>
      </c>
      <c r="D34" s="396">
        <v>1500</v>
      </c>
      <c r="E34" s="394">
        <v>1000</v>
      </c>
    </row>
    <row r="35" spans="1:5" ht="49.5" customHeight="1" x14ac:dyDescent="0.25">
      <c r="A35" s="265" t="s">
        <v>3407</v>
      </c>
      <c r="B35" s="260" t="s">
        <v>3408</v>
      </c>
      <c r="C35" s="263" t="s">
        <v>4321</v>
      </c>
      <c r="D35" s="396">
        <v>750</v>
      </c>
      <c r="E35" s="394">
        <v>500</v>
      </c>
    </row>
    <row r="36" spans="1:5" s="42" customFormat="1" ht="49.5" customHeight="1" x14ac:dyDescent="0.25">
      <c r="A36" s="265" t="s">
        <v>3409</v>
      </c>
      <c r="B36" s="260" t="s">
        <v>3410</v>
      </c>
      <c r="C36" s="263" t="s">
        <v>4322</v>
      </c>
      <c r="D36" s="396">
        <v>1200</v>
      </c>
      <c r="E36" s="394">
        <v>800</v>
      </c>
    </row>
    <row r="37" spans="1:5" ht="49.5" customHeight="1" x14ac:dyDescent="0.25">
      <c r="A37" s="265" t="s">
        <v>3411</v>
      </c>
      <c r="B37" s="260" t="s">
        <v>3412</v>
      </c>
      <c r="C37" s="263" t="s">
        <v>4323</v>
      </c>
      <c r="D37" s="396">
        <v>450</v>
      </c>
      <c r="E37" s="394">
        <v>300</v>
      </c>
    </row>
    <row r="38" spans="1:5" ht="49.5" customHeight="1" x14ac:dyDescent="0.25">
      <c r="A38" s="265" t="s">
        <v>3413</v>
      </c>
      <c r="B38" s="260" t="s">
        <v>3414</v>
      </c>
      <c r="C38" s="259" t="s">
        <v>4324</v>
      </c>
      <c r="D38" s="396">
        <v>600</v>
      </c>
      <c r="E38" s="394">
        <v>400</v>
      </c>
    </row>
    <row r="39" spans="1:5" ht="33.75" customHeight="1" x14ac:dyDescent="0.25">
      <c r="A39" s="265" t="s">
        <v>3415</v>
      </c>
      <c r="B39" s="34">
        <v>6990007</v>
      </c>
      <c r="C39" s="263" t="s">
        <v>4325</v>
      </c>
      <c r="D39" s="396">
        <v>1875</v>
      </c>
      <c r="E39" s="394">
        <v>1250</v>
      </c>
    </row>
    <row r="40" spans="1:5" ht="55.5" customHeight="1" x14ac:dyDescent="0.25">
      <c r="A40" s="265" t="s">
        <v>3416</v>
      </c>
      <c r="B40" s="34" t="s">
        <v>3417</v>
      </c>
      <c r="C40" s="263" t="s">
        <v>4326</v>
      </c>
      <c r="D40" s="396">
        <v>4500</v>
      </c>
      <c r="E40" s="394">
        <v>3000</v>
      </c>
    </row>
    <row r="41" spans="1:5" ht="51" customHeight="1" x14ac:dyDescent="0.25">
      <c r="A41" s="265" t="s">
        <v>3418</v>
      </c>
      <c r="B41" s="34" t="s">
        <v>3419</v>
      </c>
      <c r="C41" s="263" t="s">
        <v>4327</v>
      </c>
      <c r="D41" s="396">
        <v>6750</v>
      </c>
      <c r="E41" s="394">
        <v>4500</v>
      </c>
    </row>
    <row r="42" spans="1:5" ht="51.75" customHeight="1" x14ac:dyDescent="0.25">
      <c r="A42" s="265" t="s">
        <v>3420</v>
      </c>
      <c r="B42" s="34" t="s">
        <v>3421</v>
      </c>
      <c r="C42" s="263" t="s">
        <v>4328</v>
      </c>
      <c r="D42" s="396">
        <v>9000</v>
      </c>
      <c r="E42" s="394">
        <v>6000</v>
      </c>
    </row>
    <row r="43" spans="1:5" ht="33.75" customHeight="1" x14ac:dyDescent="0.25">
      <c r="A43" s="265" t="s">
        <v>3422</v>
      </c>
      <c r="B43" s="34">
        <v>6990071</v>
      </c>
      <c r="C43" s="263" t="s">
        <v>4472</v>
      </c>
      <c r="D43" s="396">
        <v>300</v>
      </c>
      <c r="E43" s="394">
        <v>200</v>
      </c>
    </row>
    <row r="44" spans="1:5" s="42" customFormat="1" ht="21" customHeight="1" x14ac:dyDescent="0.25">
      <c r="A44" s="478" t="s">
        <v>3423</v>
      </c>
      <c r="B44" s="479"/>
      <c r="C44" s="479"/>
      <c r="D44" s="479"/>
      <c r="E44" s="479"/>
    </row>
    <row r="45" spans="1:5" s="42" customFormat="1" ht="13.5" customHeight="1" x14ac:dyDescent="0.25">
      <c r="A45" s="630" t="s">
        <v>4798</v>
      </c>
      <c r="B45" s="631"/>
      <c r="C45" s="631"/>
      <c r="D45" s="631"/>
      <c r="E45" s="631"/>
    </row>
    <row r="46" spans="1:5" s="42" customFormat="1" ht="12.75" customHeight="1" x14ac:dyDescent="0.25">
      <c r="A46" s="632"/>
      <c r="B46" s="633"/>
      <c r="C46" s="633"/>
      <c r="D46" s="633"/>
      <c r="E46" s="633"/>
    </row>
    <row r="47" spans="1:5" ht="114.75" customHeight="1" x14ac:dyDescent="0.25">
      <c r="A47" s="265" t="s">
        <v>3424</v>
      </c>
      <c r="B47" s="34">
        <v>7967035</v>
      </c>
      <c r="C47" s="263" t="s">
        <v>4641</v>
      </c>
      <c r="D47" s="394">
        <v>75</v>
      </c>
      <c r="E47" s="394">
        <v>50</v>
      </c>
    </row>
    <row r="48" spans="1:5" s="42" customFormat="1" ht="60.45" customHeight="1" x14ac:dyDescent="0.35">
      <c r="A48" s="558" t="s">
        <v>4799</v>
      </c>
      <c r="B48" s="506"/>
      <c r="C48" s="506"/>
      <c r="D48" s="506"/>
      <c r="E48" s="506"/>
    </row>
    <row r="49" spans="1:5" ht="28.5" customHeight="1" x14ac:dyDescent="0.3">
      <c r="A49" s="265" t="s">
        <v>3425</v>
      </c>
      <c r="B49" s="34">
        <v>6990056</v>
      </c>
      <c r="C49" s="303" t="s">
        <v>3426</v>
      </c>
      <c r="D49" s="415" t="e">
        <f>#REF!*1.5</f>
        <v>#REF!</v>
      </c>
      <c r="E49" s="415" t="e">
        <f>#REF!</f>
        <v>#REF!</v>
      </c>
    </row>
    <row r="50" spans="1:5" ht="28.5" customHeight="1" x14ac:dyDescent="0.3">
      <c r="A50" s="265" t="s">
        <v>3427</v>
      </c>
      <c r="B50" s="34">
        <v>903885</v>
      </c>
      <c r="C50" s="263" t="s">
        <v>4445</v>
      </c>
      <c r="D50" s="415">
        <v>1050</v>
      </c>
      <c r="E50" s="415">
        <v>700</v>
      </c>
    </row>
    <row r="51" spans="1:5" ht="28.5" customHeight="1" x14ac:dyDescent="0.3">
      <c r="A51" s="265" t="s">
        <v>3428</v>
      </c>
      <c r="B51" s="34">
        <v>874063</v>
      </c>
      <c r="C51" s="263" t="s">
        <v>4446</v>
      </c>
      <c r="D51" s="415">
        <v>1050</v>
      </c>
      <c r="E51" s="415">
        <v>700</v>
      </c>
    </row>
    <row r="52" spans="1:5" ht="28.5" customHeight="1" x14ac:dyDescent="0.3">
      <c r="A52" s="265" t="s">
        <v>3429</v>
      </c>
      <c r="B52" s="34">
        <v>459086</v>
      </c>
      <c r="C52" s="263" t="s">
        <v>4447</v>
      </c>
      <c r="D52" s="415">
        <v>1050</v>
      </c>
      <c r="E52" s="415">
        <v>700</v>
      </c>
    </row>
    <row r="53" spans="1:5" ht="28.5" customHeight="1" x14ac:dyDescent="0.3">
      <c r="A53" s="265" t="s">
        <v>3430</v>
      </c>
      <c r="B53" s="34">
        <v>526985</v>
      </c>
      <c r="C53" s="263" t="s">
        <v>4448</v>
      </c>
      <c r="D53" s="415">
        <v>1050</v>
      </c>
      <c r="E53" s="415">
        <v>700</v>
      </c>
    </row>
    <row r="54" spans="1:5" s="42" customFormat="1" ht="28.5" customHeight="1" x14ac:dyDescent="0.3">
      <c r="A54" s="265" t="s">
        <v>3431</v>
      </c>
      <c r="B54" s="34">
        <v>329539</v>
      </c>
      <c r="C54" s="263" t="s">
        <v>4449</v>
      </c>
      <c r="D54" s="415">
        <v>1050</v>
      </c>
      <c r="E54" s="415">
        <v>700</v>
      </c>
    </row>
    <row r="55" spans="1:5" s="111" customFormat="1" ht="28.5" customHeight="1" x14ac:dyDescent="0.3">
      <c r="A55" s="265" t="s">
        <v>3432</v>
      </c>
      <c r="B55" s="34">
        <v>557899</v>
      </c>
      <c r="C55" s="263" t="s">
        <v>3433</v>
      </c>
      <c r="D55" s="415">
        <v>150</v>
      </c>
      <c r="E55" s="415">
        <v>100</v>
      </c>
    </row>
    <row r="56" spans="1:5" s="42" customFormat="1" ht="28.5" customHeight="1" x14ac:dyDescent="0.3">
      <c r="A56" s="265" t="s">
        <v>3434</v>
      </c>
      <c r="B56" s="34">
        <v>523089</v>
      </c>
      <c r="C56" s="263" t="s">
        <v>4450</v>
      </c>
      <c r="D56" s="415">
        <v>1050</v>
      </c>
      <c r="E56" s="415">
        <v>700</v>
      </c>
    </row>
    <row r="57" spans="1:5" s="41" customFormat="1" ht="28.5" customHeight="1" x14ac:dyDescent="0.35">
      <c r="A57" s="265" t="s">
        <v>3435</v>
      </c>
      <c r="B57" s="34">
        <v>613836</v>
      </c>
      <c r="C57" s="263" t="s">
        <v>4451</v>
      </c>
      <c r="D57" s="415">
        <v>1050</v>
      </c>
      <c r="E57" s="415">
        <v>700</v>
      </c>
    </row>
    <row r="58" spans="1:5" ht="28.5" customHeight="1" x14ac:dyDescent="0.3">
      <c r="A58" s="265" t="s">
        <v>3436</v>
      </c>
      <c r="B58" s="34">
        <v>671437</v>
      </c>
      <c r="C58" s="263" t="s">
        <v>4452</v>
      </c>
      <c r="D58" s="415">
        <v>1050</v>
      </c>
      <c r="E58" s="415">
        <v>700</v>
      </c>
    </row>
    <row r="59" spans="1:5" ht="22.5" customHeight="1" x14ac:dyDescent="0.3">
      <c r="A59" s="265" t="s">
        <v>3437</v>
      </c>
      <c r="B59" s="34">
        <v>6990037</v>
      </c>
      <c r="C59" s="263" t="s">
        <v>3438</v>
      </c>
      <c r="D59" s="415">
        <v>600</v>
      </c>
      <c r="E59" s="415">
        <v>400</v>
      </c>
    </row>
    <row r="60" spans="1:5" s="41" customFormat="1" ht="22.5" customHeight="1" x14ac:dyDescent="0.35">
      <c r="A60" s="265" t="s">
        <v>3439</v>
      </c>
      <c r="B60" s="34">
        <v>7967032</v>
      </c>
      <c r="C60" s="263" t="s">
        <v>3440</v>
      </c>
      <c r="D60" s="415">
        <v>600</v>
      </c>
      <c r="E60" s="415">
        <v>400</v>
      </c>
    </row>
    <row r="61" spans="1:5" s="135" customFormat="1" ht="22.5" customHeight="1" x14ac:dyDescent="0.35">
      <c r="A61" s="265" t="s">
        <v>3441</v>
      </c>
      <c r="B61" s="34">
        <v>7349156</v>
      </c>
      <c r="C61" s="263" t="s">
        <v>3442</v>
      </c>
      <c r="D61" s="415">
        <v>675</v>
      </c>
      <c r="E61" s="415">
        <v>450</v>
      </c>
    </row>
    <row r="62" spans="1:5" ht="22.5" customHeight="1" x14ac:dyDescent="0.3">
      <c r="A62" s="265" t="s">
        <v>3443</v>
      </c>
      <c r="B62" s="34">
        <v>7144304</v>
      </c>
      <c r="C62" s="263" t="s">
        <v>3444</v>
      </c>
      <c r="D62" s="415">
        <v>225</v>
      </c>
      <c r="E62" s="415">
        <v>150</v>
      </c>
    </row>
    <row r="63" spans="1:5" ht="22.5" customHeight="1" x14ac:dyDescent="0.3">
      <c r="A63" s="265" t="s">
        <v>3445</v>
      </c>
      <c r="B63" s="34">
        <v>7234606</v>
      </c>
      <c r="C63" s="263" t="s">
        <v>3446</v>
      </c>
      <c r="D63" s="415">
        <v>255</v>
      </c>
      <c r="E63" s="415">
        <v>170</v>
      </c>
    </row>
    <row r="64" spans="1:5" ht="22.5" customHeight="1" x14ac:dyDescent="0.3">
      <c r="A64" s="265" t="s">
        <v>3447</v>
      </c>
      <c r="B64" s="34">
        <v>6990038</v>
      </c>
      <c r="C64" s="263" t="s">
        <v>4453</v>
      </c>
      <c r="D64" s="415">
        <v>240</v>
      </c>
      <c r="E64" s="415">
        <v>160</v>
      </c>
    </row>
    <row r="65" spans="1:5" ht="22.5" customHeight="1" x14ac:dyDescent="0.3">
      <c r="A65" s="265" t="s">
        <v>3448</v>
      </c>
      <c r="B65" s="34">
        <v>6990010</v>
      </c>
      <c r="C65" s="263" t="s">
        <v>3449</v>
      </c>
      <c r="D65" s="415">
        <v>202.5</v>
      </c>
      <c r="E65" s="415">
        <v>135</v>
      </c>
    </row>
    <row r="66" spans="1:5" ht="22.5" customHeight="1" x14ac:dyDescent="0.3">
      <c r="A66" s="265" t="s">
        <v>3450</v>
      </c>
      <c r="B66" s="34">
        <v>6990012</v>
      </c>
      <c r="C66" s="263" t="s">
        <v>3451</v>
      </c>
      <c r="D66" s="415">
        <v>202.5</v>
      </c>
      <c r="E66" s="415">
        <v>135</v>
      </c>
    </row>
    <row r="67" spans="1:5" ht="22.5" customHeight="1" x14ac:dyDescent="0.3">
      <c r="A67" s="265" t="s">
        <v>3452</v>
      </c>
      <c r="B67" s="34">
        <v>6990014</v>
      </c>
      <c r="C67" s="263" t="s">
        <v>3453</v>
      </c>
      <c r="D67" s="415">
        <v>202.5</v>
      </c>
      <c r="E67" s="415">
        <v>135</v>
      </c>
    </row>
    <row r="68" spans="1:5" ht="22.5" customHeight="1" x14ac:dyDescent="0.3">
      <c r="A68" s="265" t="s">
        <v>3454</v>
      </c>
      <c r="B68" s="34">
        <v>6990011</v>
      </c>
      <c r="C68" s="263" t="s">
        <v>4454</v>
      </c>
      <c r="D68" s="415">
        <v>300</v>
      </c>
      <c r="E68" s="415">
        <v>200</v>
      </c>
    </row>
    <row r="69" spans="1:5" ht="22.5" customHeight="1" x14ac:dyDescent="0.3">
      <c r="A69" s="265" t="s">
        <v>3455</v>
      </c>
      <c r="B69" s="34">
        <v>6990039</v>
      </c>
      <c r="C69" s="263" t="s">
        <v>3456</v>
      </c>
      <c r="D69" s="415">
        <v>262.5</v>
      </c>
      <c r="E69" s="415">
        <v>175</v>
      </c>
    </row>
    <row r="70" spans="1:5" s="42" customFormat="1" ht="18" customHeight="1" x14ac:dyDescent="0.25">
      <c r="A70" s="478" t="s">
        <v>3457</v>
      </c>
      <c r="B70" s="479"/>
      <c r="C70" s="479"/>
      <c r="D70" s="479"/>
      <c r="E70" s="479"/>
    </row>
    <row r="71" spans="1:5" s="136" customFormat="1" ht="20.399999999999999" x14ac:dyDescent="0.35">
      <c r="A71" s="265" t="s">
        <v>3458</v>
      </c>
      <c r="B71" s="34">
        <v>7967033</v>
      </c>
      <c r="C71" s="263" t="s">
        <v>4455</v>
      </c>
      <c r="D71" s="394">
        <v>225</v>
      </c>
      <c r="E71" s="394">
        <v>150</v>
      </c>
    </row>
    <row r="72" spans="1:5" s="136" customFormat="1" ht="20.399999999999999" x14ac:dyDescent="0.35">
      <c r="A72" s="265" t="s">
        <v>3459</v>
      </c>
      <c r="B72" s="34">
        <v>7967034</v>
      </c>
      <c r="C72" s="263" t="s">
        <v>4456</v>
      </c>
      <c r="D72" s="394">
        <v>112.5</v>
      </c>
      <c r="E72" s="394">
        <v>75</v>
      </c>
    </row>
    <row r="73" spans="1:5" s="136" customFormat="1" ht="24.75" customHeight="1" x14ac:dyDescent="0.35">
      <c r="A73" s="265" t="s">
        <v>3460</v>
      </c>
      <c r="B73" s="34">
        <v>91927</v>
      </c>
      <c r="C73" s="263" t="s">
        <v>4457</v>
      </c>
      <c r="D73" s="394">
        <v>225</v>
      </c>
      <c r="E73" s="394">
        <v>150</v>
      </c>
    </row>
    <row r="74" spans="1:5" ht="24.75" customHeight="1" x14ac:dyDescent="0.25">
      <c r="A74" s="265" t="s">
        <v>3461</v>
      </c>
      <c r="B74" s="34">
        <v>348145</v>
      </c>
      <c r="C74" s="263" t="s">
        <v>4458</v>
      </c>
      <c r="D74" s="394">
        <v>225</v>
      </c>
      <c r="E74" s="394">
        <v>150</v>
      </c>
    </row>
    <row r="75" spans="1:5" s="2" customFormat="1" ht="24.75" customHeight="1" x14ac:dyDescent="0.3">
      <c r="A75" s="395" t="s">
        <v>3462</v>
      </c>
      <c r="B75" s="34">
        <v>902063</v>
      </c>
      <c r="C75" s="263" t="s">
        <v>4459</v>
      </c>
      <c r="D75" s="394">
        <v>225</v>
      </c>
      <c r="E75" s="394">
        <v>150</v>
      </c>
    </row>
    <row r="76" spans="1:5" s="2" customFormat="1" ht="24.75" customHeight="1" x14ac:dyDescent="0.3">
      <c r="A76" s="395" t="s">
        <v>3463</v>
      </c>
      <c r="B76" s="34">
        <v>593105</v>
      </c>
      <c r="C76" s="263" t="s">
        <v>4460</v>
      </c>
      <c r="D76" s="394">
        <v>225</v>
      </c>
      <c r="E76" s="394">
        <v>150</v>
      </c>
    </row>
    <row r="77" spans="1:5" s="2" customFormat="1" ht="24.75" customHeight="1" x14ac:dyDescent="0.3">
      <c r="A77" s="395" t="s">
        <v>3464</v>
      </c>
      <c r="B77" s="34">
        <v>516366</v>
      </c>
      <c r="C77" s="263" t="s">
        <v>4461</v>
      </c>
      <c r="D77" s="394">
        <v>225</v>
      </c>
      <c r="E77" s="394">
        <v>150</v>
      </c>
    </row>
    <row r="78" spans="1:5" s="2" customFormat="1" ht="33.6" x14ac:dyDescent="0.3">
      <c r="A78" s="395" t="s">
        <v>3465</v>
      </c>
      <c r="B78" s="34">
        <v>101536</v>
      </c>
      <c r="C78" s="263" t="s">
        <v>4462</v>
      </c>
      <c r="D78" s="252" t="s">
        <v>134</v>
      </c>
      <c r="E78" s="252" t="s">
        <v>134</v>
      </c>
    </row>
    <row r="79" spans="1:5" s="2" customFormat="1" ht="24.75" customHeight="1" x14ac:dyDescent="0.3">
      <c r="A79" s="395" t="s">
        <v>3466</v>
      </c>
      <c r="B79" s="34">
        <v>774288</v>
      </c>
      <c r="C79" s="263" t="s">
        <v>4463</v>
      </c>
      <c r="D79" s="394">
        <v>375</v>
      </c>
      <c r="E79" s="394">
        <v>250</v>
      </c>
    </row>
    <row r="80" spans="1:5" s="2" customFormat="1" ht="37.5" customHeight="1" x14ac:dyDescent="0.3">
      <c r="A80" s="395" t="s">
        <v>3467</v>
      </c>
      <c r="B80" s="34">
        <v>184282</v>
      </c>
      <c r="C80" s="263" t="s">
        <v>4464</v>
      </c>
      <c r="D80" s="252" t="s">
        <v>134</v>
      </c>
      <c r="E80" s="252" t="s">
        <v>134</v>
      </c>
    </row>
    <row r="81" spans="1:5" s="2" customFormat="1" ht="24.75" customHeight="1" x14ac:dyDescent="0.3">
      <c r="A81" s="395" t="s">
        <v>3468</v>
      </c>
      <c r="B81" s="34">
        <v>855756</v>
      </c>
      <c r="C81" s="263" t="s">
        <v>4467</v>
      </c>
      <c r="D81" s="394">
        <v>112.5</v>
      </c>
      <c r="E81" s="394">
        <v>75</v>
      </c>
    </row>
    <row r="82" spans="1:5" ht="24.75" customHeight="1" x14ac:dyDescent="0.25">
      <c r="A82" s="265" t="s">
        <v>3469</v>
      </c>
      <c r="B82" s="34">
        <v>136360</v>
      </c>
      <c r="C82" s="263" t="s">
        <v>3470</v>
      </c>
      <c r="D82" s="394">
        <v>150</v>
      </c>
      <c r="E82" s="394">
        <v>100</v>
      </c>
    </row>
    <row r="83" spans="1:5" ht="18" customHeight="1" x14ac:dyDescent="0.25">
      <c r="A83" s="265" t="s">
        <v>3471</v>
      </c>
      <c r="B83" s="34">
        <v>6990022</v>
      </c>
      <c r="C83" s="263" t="s">
        <v>3472</v>
      </c>
      <c r="D83" s="394">
        <v>150</v>
      </c>
      <c r="E83" s="394">
        <v>100</v>
      </c>
    </row>
    <row r="84" spans="1:5" s="110" customFormat="1" ht="21.75" customHeight="1" x14ac:dyDescent="0.25">
      <c r="A84" s="626" t="s">
        <v>3473</v>
      </c>
      <c r="B84" s="627"/>
      <c r="C84" s="627"/>
      <c r="D84" s="627"/>
      <c r="E84" s="627"/>
    </row>
    <row r="85" spans="1:5" ht="36.75" customHeight="1" x14ac:dyDescent="0.25">
      <c r="A85" s="353" t="s">
        <v>3474</v>
      </c>
      <c r="B85" s="34">
        <v>701436</v>
      </c>
      <c r="C85" s="263" t="s">
        <v>3475</v>
      </c>
      <c r="D85" s="396">
        <v>113</v>
      </c>
      <c r="E85" s="394">
        <v>75</v>
      </c>
    </row>
    <row r="86" spans="1:5" s="42" customFormat="1" ht="21.75" customHeight="1" x14ac:dyDescent="0.25">
      <c r="A86" s="483" t="s">
        <v>4642</v>
      </c>
      <c r="B86" s="481"/>
      <c r="C86" s="481"/>
      <c r="D86" s="481"/>
      <c r="E86" s="481"/>
    </row>
    <row r="87" spans="1:5" s="42" customFormat="1" ht="111" customHeight="1" x14ac:dyDescent="0.25">
      <c r="A87" s="628" t="s">
        <v>4468</v>
      </c>
      <c r="B87" s="629"/>
      <c r="C87" s="629"/>
      <c r="D87" s="629"/>
      <c r="E87" s="629"/>
    </row>
    <row r="88" spans="1:5" ht="45.75" customHeight="1" x14ac:dyDescent="0.25">
      <c r="A88" s="392" t="s">
        <v>3476</v>
      </c>
      <c r="B88" s="393" t="s">
        <v>158</v>
      </c>
      <c r="C88" s="18" t="s">
        <v>4643</v>
      </c>
      <c r="D88" s="416">
        <v>1650</v>
      </c>
      <c r="E88" s="416">
        <v>1100</v>
      </c>
    </row>
    <row r="89" spans="1:5" ht="45.75" customHeight="1" x14ac:dyDescent="0.25">
      <c r="A89" s="392" t="s">
        <v>3477</v>
      </c>
      <c r="B89" s="393" t="s">
        <v>160</v>
      </c>
      <c r="C89" s="18" t="s">
        <v>4644</v>
      </c>
      <c r="D89" s="416">
        <v>1650</v>
      </c>
      <c r="E89" s="416">
        <v>1100</v>
      </c>
    </row>
    <row r="90" spans="1:5" ht="45.75" customHeight="1" x14ac:dyDescent="0.25">
      <c r="A90" s="392" t="s">
        <v>3478</v>
      </c>
      <c r="B90" s="393" t="s">
        <v>162</v>
      </c>
      <c r="C90" s="18" t="s">
        <v>4645</v>
      </c>
      <c r="D90" s="416">
        <v>1650</v>
      </c>
      <c r="E90" s="416">
        <v>1100</v>
      </c>
    </row>
    <row r="91" spans="1:5" ht="45.75" customHeight="1" x14ac:dyDescent="0.25">
      <c r="A91" s="392" t="s">
        <v>3479</v>
      </c>
      <c r="B91" s="393" t="s">
        <v>164</v>
      </c>
      <c r="C91" s="18" t="s">
        <v>4647</v>
      </c>
      <c r="D91" s="416">
        <v>1650</v>
      </c>
      <c r="E91" s="416">
        <v>1100</v>
      </c>
    </row>
    <row r="92" spans="1:5" ht="45.75" customHeight="1" x14ac:dyDescent="0.25">
      <c r="A92" s="392" t="s">
        <v>3480</v>
      </c>
      <c r="B92" s="393" t="s">
        <v>166</v>
      </c>
      <c r="C92" s="18" t="s">
        <v>4646</v>
      </c>
      <c r="D92" s="416">
        <v>2250</v>
      </c>
      <c r="E92" s="416">
        <v>1500</v>
      </c>
    </row>
    <row r="93" spans="1:5" ht="45.75" customHeight="1" x14ac:dyDescent="0.25">
      <c r="A93" s="392" t="s">
        <v>3481</v>
      </c>
      <c r="B93" s="393" t="s">
        <v>168</v>
      </c>
      <c r="C93" s="18" t="s">
        <v>4469</v>
      </c>
      <c r="D93" s="416">
        <v>2250</v>
      </c>
      <c r="E93" s="416">
        <v>1500</v>
      </c>
    </row>
    <row r="94" spans="1:5" ht="45.75" customHeight="1" x14ac:dyDescent="0.25">
      <c r="A94" s="265" t="s">
        <v>3482</v>
      </c>
      <c r="B94" s="34" t="s">
        <v>486</v>
      </c>
      <c r="C94" s="263" t="s">
        <v>4648</v>
      </c>
      <c r="D94" s="326">
        <v>225</v>
      </c>
      <c r="E94" s="326">
        <v>150</v>
      </c>
    </row>
    <row r="95" spans="1:5" ht="45.75" customHeight="1" x14ac:dyDescent="0.25">
      <c r="A95" s="265" t="s">
        <v>3483</v>
      </c>
      <c r="B95" s="34" t="s">
        <v>486</v>
      </c>
      <c r="C95" s="263" t="s">
        <v>4649</v>
      </c>
      <c r="D95" s="326">
        <v>450</v>
      </c>
      <c r="E95" s="326">
        <v>300</v>
      </c>
    </row>
    <row r="96" spans="1:5" ht="45.75" customHeight="1" x14ac:dyDescent="0.25">
      <c r="A96" s="265" t="s">
        <v>3484</v>
      </c>
      <c r="B96" s="34" t="s">
        <v>3485</v>
      </c>
      <c r="C96" s="263" t="s">
        <v>4470</v>
      </c>
      <c r="D96" s="326">
        <v>600</v>
      </c>
      <c r="E96" s="326">
        <v>400</v>
      </c>
    </row>
    <row r="97" spans="1:5" ht="45.75" customHeight="1" x14ac:dyDescent="0.25">
      <c r="A97" s="265" t="s">
        <v>3486</v>
      </c>
      <c r="B97" s="34" t="s">
        <v>242</v>
      </c>
      <c r="C97" s="263" t="s">
        <v>4470</v>
      </c>
      <c r="D97" s="326">
        <v>750</v>
      </c>
      <c r="E97" s="326">
        <v>500</v>
      </c>
    </row>
    <row r="98" spans="1:5" ht="45.75" customHeight="1" x14ac:dyDescent="0.25">
      <c r="A98" s="265" t="s">
        <v>3487</v>
      </c>
      <c r="B98" s="34" t="s">
        <v>241</v>
      </c>
      <c r="C98" s="263" t="s">
        <v>4471</v>
      </c>
      <c r="D98" s="326">
        <v>1050</v>
      </c>
      <c r="E98" s="326">
        <v>700</v>
      </c>
    </row>
    <row r="99" spans="1:5" ht="45.75" customHeight="1" x14ac:dyDescent="0.25">
      <c r="A99" s="265" t="s">
        <v>3488</v>
      </c>
      <c r="B99" s="34" t="s">
        <v>244</v>
      </c>
      <c r="C99" s="263" t="s">
        <v>4471</v>
      </c>
      <c r="D99" s="326">
        <v>1200</v>
      </c>
      <c r="E99" s="326">
        <v>800</v>
      </c>
    </row>
    <row r="100" spans="1:5" ht="45.75" customHeight="1" x14ac:dyDescent="0.25">
      <c r="A100" s="265" t="s">
        <v>3489</v>
      </c>
      <c r="B100" s="34" t="s">
        <v>486</v>
      </c>
      <c r="C100" s="263" t="s">
        <v>3490</v>
      </c>
      <c r="D100" s="326">
        <v>225</v>
      </c>
      <c r="E100" s="326">
        <v>150</v>
      </c>
    </row>
    <row r="101" spans="1:5" ht="45.75" customHeight="1" x14ac:dyDescent="0.25">
      <c r="A101" s="265" t="s">
        <v>3491</v>
      </c>
      <c r="B101" s="34" t="s">
        <v>486</v>
      </c>
      <c r="C101" s="263" t="s">
        <v>3492</v>
      </c>
      <c r="D101" s="326">
        <v>450</v>
      </c>
      <c r="E101" s="326">
        <v>300</v>
      </c>
    </row>
    <row r="102" spans="1:5" s="110" customFormat="1" ht="21" customHeight="1" x14ac:dyDescent="0.25">
      <c r="A102" s="476" t="s">
        <v>862</v>
      </c>
      <c r="B102" s="477"/>
      <c r="C102" s="477"/>
      <c r="D102" s="477"/>
      <c r="E102" s="477"/>
    </row>
    <row r="103" spans="1:5" s="2" customFormat="1" ht="168.75" customHeight="1" x14ac:dyDescent="0.3">
      <c r="A103" s="624" t="s">
        <v>4481</v>
      </c>
      <c r="B103" s="625"/>
      <c r="C103" s="625"/>
      <c r="D103" s="625"/>
      <c r="E103" s="625"/>
    </row>
    <row r="104" spans="1:5" ht="31.5" customHeight="1" x14ac:dyDescent="0.25">
      <c r="A104" s="265" t="s">
        <v>863</v>
      </c>
      <c r="B104" s="34" t="s">
        <v>864</v>
      </c>
      <c r="C104" s="263" t="s">
        <v>3493</v>
      </c>
      <c r="D104" s="394">
        <v>300</v>
      </c>
      <c r="E104" s="394">
        <v>200</v>
      </c>
    </row>
    <row r="105" spans="1:5" ht="31.5" customHeight="1" x14ac:dyDescent="0.25">
      <c r="A105" s="265" t="s">
        <v>865</v>
      </c>
      <c r="B105" s="34" t="s">
        <v>866</v>
      </c>
      <c r="C105" s="263" t="s">
        <v>3494</v>
      </c>
      <c r="D105" s="394">
        <v>600</v>
      </c>
      <c r="E105" s="394">
        <v>400</v>
      </c>
    </row>
    <row r="106" spans="1:5" ht="31.5" customHeight="1" x14ac:dyDescent="0.25">
      <c r="A106" s="265" t="s">
        <v>867</v>
      </c>
      <c r="B106" s="34" t="s">
        <v>868</v>
      </c>
      <c r="C106" s="263" t="s">
        <v>3495</v>
      </c>
      <c r="D106" s="394">
        <v>900</v>
      </c>
      <c r="E106" s="394">
        <v>600</v>
      </c>
    </row>
    <row r="107" spans="1:5" ht="31.5" customHeight="1" x14ac:dyDescent="0.25">
      <c r="A107" s="265" t="s">
        <v>869</v>
      </c>
      <c r="B107" s="34" t="s">
        <v>870</v>
      </c>
      <c r="C107" s="263" t="s">
        <v>3496</v>
      </c>
      <c r="D107" s="394">
        <v>1200</v>
      </c>
      <c r="E107" s="394">
        <v>800</v>
      </c>
    </row>
    <row r="108" spans="1:5" s="42" customFormat="1" ht="31.5" customHeight="1" x14ac:dyDescent="0.25">
      <c r="A108" s="265" t="s">
        <v>871</v>
      </c>
      <c r="B108" s="34" t="s">
        <v>872</v>
      </c>
      <c r="C108" s="263" t="s">
        <v>3497</v>
      </c>
      <c r="D108" s="394">
        <v>3000</v>
      </c>
      <c r="E108" s="394">
        <v>2000</v>
      </c>
    </row>
    <row r="109" spans="1:5" ht="31.5" customHeight="1" x14ac:dyDescent="0.25">
      <c r="A109" s="265" t="s">
        <v>873</v>
      </c>
      <c r="B109" s="34" t="s">
        <v>874</v>
      </c>
      <c r="C109" s="263" t="s">
        <v>4549</v>
      </c>
      <c r="D109" s="354">
        <v>225</v>
      </c>
      <c r="E109" s="354">
        <v>150</v>
      </c>
    </row>
    <row r="110" spans="1:5" s="42" customFormat="1" ht="31.5" customHeight="1" x14ac:dyDescent="0.25">
      <c r="A110" s="265" t="s">
        <v>228</v>
      </c>
      <c r="B110" s="34" t="s">
        <v>229</v>
      </c>
      <c r="C110" s="263" t="s">
        <v>4550</v>
      </c>
      <c r="D110" s="394">
        <v>600</v>
      </c>
      <c r="E110" s="394">
        <v>400</v>
      </c>
    </row>
    <row r="111" spans="1:5" ht="31.5" customHeight="1" x14ac:dyDescent="0.25">
      <c r="A111" s="265" t="s">
        <v>108</v>
      </c>
      <c r="B111" s="34" t="s">
        <v>109</v>
      </c>
      <c r="C111" s="263" t="s">
        <v>4482</v>
      </c>
      <c r="D111" s="354">
        <v>900</v>
      </c>
      <c r="E111" s="354">
        <v>600</v>
      </c>
    </row>
    <row r="112" spans="1:5" ht="31.5" customHeight="1" x14ac:dyDescent="0.25">
      <c r="A112" s="265" t="s">
        <v>110</v>
      </c>
      <c r="B112" s="34" t="s">
        <v>111</v>
      </c>
      <c r="C112" s="263" t="s">
        <v>4483</v>
      </c>
      <c r="D112" s="354">
        <v>1800</v>
      </c>
      <c r="E112" s="354">
        <v>1200</v>
      </c>
    </row>
    <row r="113" spans="1:5" ht="31.5" customHeight="1" x14ac:dyDescent="0.25">
      <c r="A113" s="265" t="s">
        <v>112</v>
      </c>
      <c r="B113" s="34" t="s">
        <v>113</v>
      </c>
      <c r="C113" s="263" t="s">
        <v>4484</v>
      </c>
      <c r="D113" s="354">
        <v>3000</v>
      </c>
      <c r="E113" s="354">
        <v>2000</v>
      </c>
    </row>
    <row r="114" spans="1:5" ht="31.5" customHeight="1" thickBot="1" x14ac:dyDescent="0.3">
      <c r="A114" s="301" t="s">
        <v>114</v>
      </c>
      <c r="B114" s="273" t="s">
        <v>115</v>
      </c>
      <c r="C114" s="274" t="s">
        <v>4485</v>
      </c>
      <c r="D114" s="397">
        <v>3000</v>
      </c>
      <c r="E114" s="397">
        <v>2000</v>
      </c>
    </row>
  </sheetData>
  <mergeCells count="17">
    <mergeCell ref="A14:E15"/>
    <mergeCell ref="A1:E1"/>
    <mergeCell ref="A2:E2"/>
    <mergeCell ref="A8:E8"/>
    <mergeCell ref="A9:E9"/>
    <mergeCell ref="A13:E13"/>
    <mergeCell ref="A45:E46"/>
    <mergeCell ref="A48:E48"/>
    <mergeCell ref="A27:E27"/>
    <mergeCell ref="A44:E44"/>
    <mergeCell ref="A28:E31"/>
    <mergeCell ref="A103:E103"/>
    <mergeCell ref="A70:E70"/>
    <mergeCell ref="A84:E84"/>
    <mergeCell ref="A86:E86"/>
    <mergeCell ref="A87:E87"/>
    <mergeCell ref="A102:E102"/>
  </mergeCells>
  <pageMargins left="0.7" right="0.7" top="0.75" bottom="0.75" header="0.3" footer="0.3"/>
  <pageSetup scale="61" fitToHeight="0" orientation="landscape" r:id="rId1"/>
  <headerFooter>
    <oddHeader>&amp;R&amp;A</oddHeader>
    <oddFooter>&amp;C&amp;A
Pricing is Subject to Change - All Pricing Effective Jamuary 8, 2021</oddFooter>
  </headerFooter>
  <rowBreaks count="4" manualBreakCount="4">
    <brk id="12" max="16383" man="1"/>
    <brk id="26" max="16383" man="1"/>
    <brk id="43" max="16383" man="1"/>
    <brk id="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157"/>
  <sheetViews>
    <sheetView topLeftCell="A22" zoomScaleNormal="100" zoomScaleSheetLayoutView="85" workbookViewId="0">
      <selection sqref="A1:H1"/>
    </sheetView>
  </sheetViews>
  <sheetFormatPr defaultColWidth="9.21875" defaultRowHeight="13.8" x14ac:dyDescent="0.25"/>
  <cols>
    <col min="1" max="1" width="23.21875" style="40" customWidth="1"/>
    <col min="2" max="2" width="12" style="39" customWidth="1"/>
    <col min="3" max="7" width="10.77734375" style="39" customWidth="1"/>
    <col min="8" max="8" width="9.77734375" style="39" customWidth="1"/>
    <col min="9" max="16384" width="9.21875" style="39"/>
  </cols>
  <sheetData>
    <row r="1" spans="1:8" ht="20.399999999999999" x14ac:dyDescent="0.35">
      <c r="A1" s="473" t="s">
        <v>1</v>
      </c>
      <c r="B1" s="473"/>
      <c r="C1" s="473"/>
      <c r="D1" s="473"/>
      <c r="E1" s="473"/>
      <c r="F1" s="473"/>
      <c r="G1" s="473"/>
      <c r="H1" s="473"/>
    </row>
    <row r="2" spans="1:8" ht="9.75" customHeight="1" x14ac:dyDescent="0.25"/>
    <row r="3" spans="1:8" ht="24.75" customHeight="1" x14ac:dyDescent="0.35">
      <c r="A3" s="151">
        <v>1</v>
      </c>
      <c r="B3" s="133" t="s">
        <v>1</v>
      </c>
      <c r="C3" s="133"/>
      <c r="D3" s="38"/>
      <c r="E3" s="38"/>
      <c r="F3" s="38"/>
      <c r="G3" s="38"/>
      <c r="H3" s="38"/>
    </row>
    <row r="4" spans="1:8" ht="24.75" customHeight="1" x14ac:dyDescent="0.35">
      <c r="A4" s="151"/>
      <c r="B4" s="133"/>
      <c r="C4" s="133"/>
      <c r="D4" s="38"/>
      <c r="E4" s="38"/>
      <c r="F4" s="38"/>
      <c r="G4" s="38"/>
      <c r="H4" s="38"/>
    </row>
    <row r="5" spans="1:8" ht="15" customHeight="1" x14ac:dyDescent="0.35">
      <c r="A5" s="195"/>
      <c r="B5" s="38"/>
      <c r="C5" s="38"/>
      <c r="D5" s="38"/>
      <c r="E5" s="38"/>
      <c r="F5" s="38"/>
      <c r="G5" s="38"/>
      <c r="H5" s="38"/>
    </row>
    <row r="6" spans="1:8" ht="24.75" customHeight="1" x14ac:dyDescent="0.35">
      <c r="A6" s="151">
        <v>2</v>
      </c>
      <c r="B6" s="133" t="s">
        <v>3</v>
      </c>
      <c r="C6" s="133"/>
      <c r="D6" s="38"/>
      <c r="E6" s="38"/>
      <c r="F6" s="38"/>
      <c r="G6" s="38"/>
      <c r="H6" s="38"/>
    </row>
    <row r="7" spans="1:8" ht="18" x14ac:dyDescent="0.35">
      <c r="A7" s="400"/>
      <c r="B7" s="38"/>
      <c r="C7" s="38" t="s">
        <v>4</v>
      </c>
      <c r="D7" s="38"/>
      <c r="E7" s="38"/>
      <c r="F7" s="38"/>
      <c r="G7" s="38"/>
      <c r="H7" s="38"/>
    </row>
    <row r="8" spans="1:8" ht="18" x14ac:dyDescent="0.35">
      <c r="A8" s="400"/>
      <c r="B8" s="38"/>
      <c r="C8" s="38" t="s">
        <v>3511</v>
      </c>
      <c r="D8" s="38"/>
      <c r="E8" s="38"/>
      <c r="F8" s="38"/>
      <c r="G8" s="38"/>
      <c r="H8" s="38"/>
    </row>
    <row r="9" spans="1:8" ht="18" x14ac:dyDescent="0.35">
      <c r="A9" s="400"/>
      <c r="B9" s="38"/>
      <c r="C9" s="38" t="s">
        <v>5</v>
      </c>
      <c r="D9" s="38"/>
      <c r="E9" s="38"/>
      <c r="F9" s="38"/>
      <c r="G9" s="38"/>
      <c r="H9" s="38"/>
    </row>
    <row r="10" spans="1:8" ht="18" x14ac:dyDescent="0.35">
      <c r="A10" s="400"/>
      <c r="B10" s="38"/>
      <c r="C10" s="38" t="s">
        <v>6</v>
      </c>
      <c r="D10" s="38"/>
      <c r="E10" s="38"/>
      <c r="F10" s="38"/>
      <c r="G10" s="38"/>
      <c r="H10" s="38"/>
    </row>
    <row r="11" spans="1:8" ht="15" customHeight="1" x14ac:dyDescent="0.35">
      <c r="A11" s="195"/>
      <c r="B11" s="38"/>
      <c r="C11" s="38"/>
      <c r="D11" s="38"/>
      <c r="E11" s="38"/>
      <c r="F11" s="38"/>
      <c r="G11" s="38"/>
      <c r="H11" s="38"/>
    </row>
    <row r="12" spans="1:8" ht="24.75" customHeight="1" x14ac:dyDescent="0.35">
      <c r="A12" s="151">
        <v>3</v>
      </c>
      <c r="B12" s="133" t="s">
        <v>7</v>
      </c>
      <c r="C12" s="133"/>
      <c r="D12" s="38"/>
      <c r="E12" s="38"/>
      <c r="F12" s="38"/>
      <c r="G12" s="38"/>
      <c r="H12" s="38"/>
    </row>
    <row r="13" spans="1:8" ht="18" x14ac:dyDescent="0.35">
      <c r="A13" s="400"/>
      <c r="B13" s="38"/>
      <c r="C13" s="38" t="s">
        <v>8</v>
      </c>
      <c r="D13" s="38"/>
      <c r="E13" s="38"/>
      <c r="F13" s="38"/>
      <c r="G13" s="38"/>
      <c r="H13" s="38"/>
    </row>
    <row r="14" spans="1:8" ht="18" x14ac:dyDescent="0.35">
      <c r="A14" s="400"/>
      <c r="B14" s="38"/>
      <c r="C14" s="38" t="s">
        <v>9</v>
      </c>
      <c r="D14" s="38"/>
      <c r="E14" s="38"/>
      <c r="F14" s="38"/>
      <c r="G14" s="38"/>
      <c r="H14" s="38"/>
    </row>
    <row r="15" spans="1:8" ht="18" x14ac:dyDescent="0.35">
      <c r="A15" s="400"/>
      <c r="B15" s="38"/>
      <c r="C15" s="38" t="s">
        <v>3511</v>
      </c>
      <c r="D15" s="38"/>
      <c r="E15" s="38"/>
      <c r="F15" s="38"/>
      <c r="G15" s="38"/>
      <c r="H15" s="38"/>
    </row>
    <row r="16" spans="1:8" ht="18" x14ac:dyDescent="0.35">
      <c r="A16" s="400"/>
      <c r="B16" s="38"/>
      <c r="C16" s="38" t="s">
        <v>10</v>
      </c>
      <c r="D16" s="38"/>
      <c r="E16" s="38"/>
      <c r="F16" s="38"/>
      <c r="G16" s="38"/>
      <c r="H16" s="38"/>
    </row>
    <row r="17" spans="1:8" ht="18" x14ac:dyDescent="0.35">
      <c r="A17" s="400"/>
      <c r="B17" s="38"/>
      <c r="C17" s="38" t="s">
        <v>11</v>
      </c>
      <c r="D17" s="38"/>
      <c r="E17" s="38"/>
      <c r="F17" s="38"/>
      <c r="G17" s="38"/>
      <c r="H17" s="38"/>
    </row>
    <row r="18" spans="1:8" ht="14.55" customHeight="1" x14ac:dyDescent="0.35">
      <c r="A18" s="195"/>
      <c r="B18" s="38"/>
      <c r="C18" s="38"/>
      <c r="D18" s="38"/>
      <c r="E18" s="38"/>
      <c r="F18" s="38"/>
      <c r="G18" s="38"/>
      <c r="H18" s="38"/>
    </row>
    <row r="19" spans="1:8" ht="24.75" customHeight="1" x14ac:dyDescent="0.35">
      <c r="A19" s="151">
        <v>4</v>
      </c>
      <c r="B19" s="133" t="s">
        <v>12</v>
      </c>
      <c r="C19" s="133"/>
      <c r="D19" s="38"/>
      <c r="E19" s="38"/>
      <c r="F19" s="38"/>
      <c r="G19" s="38"/>
      <c r="H19" s="38"/>
    </row>
    <row r="20" spans="1:8" ht="18" x14ac:dyDescent="0.35">
      <c r="A20" s="400"/>
      <c r="B20" s="38"/>
      <c r="C20" s="38" t="s">
        <v>13</v>
      </c>
      <c r="D20" s="38"/>
      <c r="E20" s="38"/>
      <c r="F20" s="38"/>
      <c r="G20" s="38"/>
      <c r="H20" s="38"/>
    </row>
    <row r="21" spans="1:8" ht="18" x14ac:dyDescent="0.35">
      <c r="A21" s="400"/>
      <c r="B21" s="38"/>
      <c r="C21" s="38" t="s">
        <v>14</v>
      </c>
      <c r="D21" s="38"/>
      <c r="E21" s="38"/>
      <c r="F21" s="38"/>
      <c r="G21" s="38"/>
      <c r="H21" s="38"/>
    </row>
    <row r="22" spans="1:8" ht="18" x14ac:dyDescent="0.35">
      <c r="A22" s="400"/>
      <c r="B22" s="38"/>
      <c r="C22" s="38" t="s">
        <v>15</v>
      </c>
      <c r="D22" s="38"/>
      <c r="E22" s="38"/>
      <c r="F22" s="38"/>
      <c r="G22" s="38"/>
      <c r="H22" s="38"/>
    </row>
    <row r="23" spans="1:8" ht="18" x14ac:dyDescent="0.35">
      <c r="A23" s="400"/>
      <c r="B23" s="38"/>
      <c r="C23" s="38" t="s">
        <v>16</v>
      </c>
      <c r="D23" s="38"/>
      <c r="E23" s="38"/>
      <c r="F23" s="38"/>
      <c r="G23" s="38"/>
      <c r="H23" s="38"/>
    </row>
    <row r="24" spans="1:8" ht="18" x14ac:dyDescent="0.35">
      <c r="A24" s="400"/>
      <c r="B24" s="38"/>
      <c r="C24" s="38" t="s">
        <v>17</v>
      </c>
      <c r="D24" s="38"/>
      <c r="E24" s="38"/>
      <c r="F24" s="38"/>
      <c r="G24" s="38"/>
      <c r="H24" s="38"/>
    </row>
    <row r="25" spans="1:8" ht="18" x14ac:dyDescent="0.35">
      <c r="A25" s="400"/>
      <c r="B25" s="38"/>
      <c r="C25" s="38" t="s">
        <v>18</v>
      </c>
      <c r="D25" s="38"/>
      <c r="E25" s="38"/>
      <c r="F25" s="38"/>
      <c r="G25" s="38"/>
      <c r="H25" s="38"/>
    </row>
    <row r="26" spans="1:8" ht="15" customHeight="1" x14ac:dyDescent="0.35">
      <c r="A26" s="195"/>
      <c r="B26" s="38"/>
      <c r="C26" s="38"/>
      <c r="D26" s="38"/>
      <c r="E26" s="38"/>
      <c r="F26" s="38"/>
      <c r="G26" s="38"/>
      <c r="H26" s="38"/>
    </row>
    <row r="27" spans="1:8" ht="24.75" customHeight="1" x14ac:dyDescent="0.35">
      <c r="A27" s="151">
        <v>5</v>
      </c>
      <c r="B27" s="133" t="s">
        <v>3498</v>
      </c>
      <c r="C27" s="133"/>
      <c r="D27" s="38"/>
      <c r="E27" s="38"/>
      <c r="F27" s="38"/>
      <c r="G27" s="38"/>
      <c r="H27" s="38"/>
    </row>
    <row r="28" spans="1:8" ht="18" x14ac:dyDescent="0.35">
      <c r="A28" s="400"/>
      <c r="B28" s="38"/>
      <c r="C28" s="38" t="s">
        <v>19</v>
      </c>
      <c r="D28" s="38"/>
      <c r="E28" s="38"/>
      <c r="F28" s="38"/>
      <c r="G28" s="38"/>
      <c r="H28" s="38"/>
    </row>
    <row r="29" spans="1:8" ht="18" x14ac:dyDescent="0.35">
      <c r="A29" s="400"/>
      <c r="B29" s="38"/>
      <c r="C29" s="38" t="s">
        <v>20</v>
      </c>
      <c r="D29" s="38"/>
      <c r="E29" s="38"/>
      <c r="F29" s="38"/>
      <c r="G29" s="38"/>
      <c r="H29" s="38"/>
    </row>
    <row r="30" spans="1:8" ht="18" x14ac:dyDescent="0.35">
      <c r="A30" s="400"/>
      <c r="B30" s="38"/>
      <c r="C30" s="38" t="s">
        <v>61</v>
      </c>
      <c r="D30" s="38"/>
      <c r="E30" s="38"/>
      <c r="F30" s="38"/>
      <c r="G30" s="38"/>
      <c r="H30" s="38"/>
    </row>
    <row r="31" spans="1:8" ht="15" customHeight="1" x14ac:dyDescent="0.35">
      <c r="A31" s="198"/>
      <c r="B31" s="38"/>
      <c r="C31" s="38"/>
      <c r="D31" s="38"/>
      <c r="E31" s="38"/>
      <c r="F31" s="38"/>
      <c r="G31" s="38"/>
      <c r="H31" s="38"/>
    </row>
    <row r="32" spans="1:8" ht="24.75" customHeight="1" x14ac:dyDescent="0.35">
      <c r="A32" s="151">
        <v>6</v>
      </c>
      <c r="B32" s="133" t="s">
        <v>21</v>
      </c>
      <c r="C32" s="133"/>
      <c r="D32" s="38"/>
      <c r="E32" s="38"/>
      <c r="F32" s="38"/>
      <c r="G32" s="38"/>
      <c r="H32" s="38"/>
    </row>
    <row r="33" spans="1:8" ht="18" x14ac:dyDescent="0.35">
      <c r="A33" s="400"/>
      <c r="B33" s="38"/>
      <c r="C33" s="38" t="s">
        <v>22</v>
      </c>
      <c r="D33" s="38"/>
      <c r="E33" s="38"/>
      <c r="F33" s="38"/>
      <c r="G33" s="38"/>
      <c r="H33" s="38"/>
    </row>
    <row r="34" spans="1:8" ht="18" x14ac:dyDescent="0.35">
      <c r="A34" s="400"/>
      <c r="B34" s="38"/>
      <c r="C34" s="38" t="s">
        <v>23</v>
      </c>
      <c r="D34" s="38"/>
      <c r="E34" s="38"/>
      <c r="F34" s="38"/>
      <c r="G34" s="38"/>
      <c r="H34" s="38"/>
    </row>
    <row r="35" spans="1:8" ht="18" x14ac:dyDescent="0.35">
      <c r="A35" s="400"/>
      <c r="B35" s="38"/>
      <c r="C35" s="38" t="s">
        <v>24</v>
      </c>
      <c r="D35" s="38"/>
      <c r="E35" s="38"/>
      <c r="F35" s="38"/>
      <c r="G35" s="38"/>
      <c r="H35" s="38"/>
    </row>
    <row r="36" spans="1:8" ht="15" customHeight="1" x14ac:dyDescent="0.35">
      <c r="A36" s="195"/>
      <c r="B36" s="38"/>
      <c r="C36" s="38"/>
      <c r="D36" s="38"/>
      <c r="E36" s="38"/>
      <c r="F36" s="38"/>
      <c r="G36" s="38"/>
      <c r="H36" s="38"/>
    </row>
    <row r="37" spans="1:8" ht="24.75" customHeight="1" x14ac:dyDescent="0.35">
      <c r="A37" s="151">
        <v>7</v>
      </c>
      <c r="B37" s="133" t="s">
        <v>25</v>
      </c>
      <c r="C37" s="133"/>
      <c r="D37" s="38"/>
      <c r="E37" s="38"/>
      <c r="F37" s="38"/>
      <c r="G37" s="38"/>
      <c r="H37" s="38"/>
    </row>
    <row r="38" spans="1:8" ht="18" x14ac:dyDescent="0.35">
      <c r="A38" s="400"/>
      <c r="B38" s="38"/>
      <c r="C38" s="38" t="s">
        <v>26</v>
      </c>
      <c r="D38" s="38"/>
      <c r="E38" s="38"/>
      <c r="F38" s="38"/>
      <c r="G38" s="38"/>
      <c r="H38" s="38"/>
    </row>
    <row r="39" spans="1:8" ht="18" x14ac:dyDescent="0.35">
      <c r="A39" s="400"/>
      <c r="B39" s="38"/>
      <c r="C39" s="38" t="s">
        <v>27</v>
      </c>
      <c r="D39" s="38"/>
      <c r="E39" s="38"/>
      <c r="F39" s="38"/>
      <c r="G39" s="38"/>
      <c r="H39" s="38"/>
    </row>
    <row r="40" spans="1:8" ht="18" x14ac:dyDescent="0.35">
      <c r="A40" s="400"/>
      <c r="B40" s="38"/>
      <c r="C40" s="38" t="s">
        <v>28</v>
      </c>
      <c r="D40" s="38"/>
      <c r="E40" s="38"/>
      <c r="F40" s="38"/>
      <c r="G40" s="38"/>
      <c r="H40" s="38"/>
    </row>
    <row r="41" spans="1:8" ht="18" x14ac:dyDescent="0.35">
      <c r="A41" s="400"/>
      <c r="B41" s="38"/>
      <c r="C41" s="38" t="s">
        <v>29</v>
      </c>
      <c r="D41" s="38"/>
      <c r="E41" s="38"/>
      <c r="F41" s="38"/>
      <c r="G41" s="38"/>
      <c r="H41" s="38"/>
    </row>
    <row r="42" spans="1:8" ht="18" x14ac:dyDescent="0.35">
      <c r="A42" s="400"/>
      <c r="B42" s="38"/>
      <c r="C42" s="38" t="s">
        <v>30</v>
      </c>
      <c r="D42" s="38"/>
      <c r="E42" s="38"/>
      <c r="F42" s="38"/>
      <c r="G42" s="38"/>
      <c r="H42" s="38"/>
    </row>
    <row r="43" spans="1:8" ht="18" x14ac:dyDescent="0.35">
      <c r="A43" s="400"/>
      <c r="B43" s="38"/>
      <c r="C43" s="38" t="s">
        <v>31</v>
      </c>
      <c r="D43" s="38"/>
      <c r="E43" s="38"/>
      <c r="F43" s="38"/>
      <c r="G43" s="38"/>
      <c r="H43" s="38"/>
    </row>
    <row r="44" spans="1:8" ht="18" x14ac:dyDescent="0.35">
      <c r="A44" s="400"/>
      <c r="B44" s="38"/>
      <c r="C44" s="38" t="s">
        <v>32</v>
      </c>
      <c r="D44" s="38"/>
      <c r="E44" s="38"/>
      <c r="F44" s="38"/>
      <c r="G44" s="38"/>
      <c r="H44" s="38"/>
    </row>
    <row r="45" spans="1:8" ht="11.25" customHeight="1" x14ac:dyDescent="0.35">
      <c r="A45" s="195"/>
      <c r="B45" s="38"/>
      <c r="C45" s="38"/>
      <c r="D45" s="38"/>
      <c r="E45" s="38"/>
      <c r="F45" s="38"/>
      <c r="G45" s="38"/>
      <c r="H45" s="38"/>
    </row>
    <row r="46" spans="1:8" ht="24.75" customHeight="1" x14ac:dyDescent="0.35">
      <c r="A46" s="151">
        <v>8</v>
      </c>
      <c r="B46" s="133" t="s">
        <v>31</v>
      </c>
      <c r="C46" s="133"/>
      <c r="D46" s="38"/>
      <c r="E46" s="38"/>
      <c r="F46" s="38"/>
      <c r="G46" s="38"/>
      <c r="H46" s="38"/>
    </row>
    <row r="47" spans="1:8" ht="18" x14ac:dyDescent="0.35">
      <c r="A47" s="400"/>
      <c r="B47" s="38"/>
      <c r="C47" s="38" t="s">
        <v>33</v>
      </c>
      <c r="D47" s="38"/>
      <c r="E47" s="38"/>
      <c r="F47" s="38"/>
      <c r="G47" s="38"/>
      <c r="H47" s="38"/>
    </row>
    <row r="48" spans="1:8" ht="18" x14ac:dyDescent="0.35">
      <c r="A48" s="400"/>
      <c r="B48" s="38"/>
      <c r="C48" s="38" t="s">
        <v>34</v>
      </c>
      <c r="D48" s="38"/>
      <c r="E48" s="38"/>
      <c r="F48" s="38"/>
      <c r="G48" s="38"/>
      <c r="H48" s="38"/>
    </row>
    <row r="49" spans="1:8" ht="18" x14ac:dyDescent="0.35">
      <c r="A49" s="151"/>
      <c r="B49" s="38"/>
      <c r="C49" s="472" t="s">
        <v>35</v>
      </c>
      <c r="D49" s="472"/>
      <c r="E49" s="472"/>
      <c r="F49" s="472"/>
      <c r="G49" s="38"/>
      <c r="H49" s="38"/>
    </row>
    <row r="50" spans="1:8" ht="18" x14ac:dyDescent="0.35">
      <c r="A50" s="151"/>
      <c r="B50" s="38"/>
      <c r="C50" s="472" t="s">
        <v>36</v>
      </c>
      <c r="D50" s="472"/>
      <c r="E50" s="472"/>
      <c r="F50" s="472"/>
      <c r="G50" s="38"/>
      <c r="H50" s="38"/>
    </row>
    <row r="51" spans="1:8" ht="18" x14ac:dyDescent="0.35">
      <c r="A51" s="151"/>
      <c r="B51" s="38"/>
      <c r="C51" s="472" t="s">
        <v>37</v>
      </c>
      <c r="D51" s="472"/>
      <c r="E51" s="472"/>
      <c r="F51" s="472"/>
      <c r="G51" s="38"/>
      <c r="H51" s="38"/>
    </row>
    <row r="52" spans="1:8" ht="18" x14ac:dyDescent="0.35">
      <c r="A52" s="151"/>
      <c r="B52" s="38"/>
      <c r="C52" s="472" t="s">
        <v>38</v>
      </c>
      <c r="D52" s="472"/>
      <c r="E52" s="472"/>
      <c r="F52" s="472"/>
      <c r="G52" s="38"/>
      <c r="H52" s="38"/>
    </row>
    <row r="53" spans="1:8" ht="18" x14ac:dyDescent="0.35">
      <c r="A53" s="151"/>
      <c r="B53" s="38"/>
      <c r="C53" s="472" t="s">
        <v>39</v>
      </c>
      <c r="D53" s="472"/>
      <c r="E53" s="472"/>
      <c r="F53" s="472"/>
      <c r="G53" s="38"/>
      <c r="H53" s="38"/>
    </row>
    <row r="54" spans="1:8" ht="15" customHeight="1" x14ac:dyDescent="0.35">
      <c r="B54" s="38"/>
      <c r="C54" s="38"/>
      <c r="D54" s="38"/>
      <c r="E54" s="38"/>
      <c r="F54" s="38"/>
      <c r="G54" s="38"/>
      <c r="H54" s="38"/>
    </row>
    <row r="55" spans="1:8" ht="19.5" customHeight="1" x14ac:dyDescent="0.35">
      <c r="A55" s="151">
        <v>9</v>
      </c>
      <c r="B55" s="133" t="s">
        <v>2038</v>
      </c>
      <c r="C55" s="38"/>
      <c r="D55" s="38"/>
      <c r="E55" s="38"/>
      <c r="F55" s="38"/>
      <c r="G55" s="38"/>
      <c r="H55" s="38"/>
    </row>
    <row r="56" spans="1:8" ht="18" x14ac:dyDescent="0.35">
      <c r="A56" s="400"/>
      <c r="B56" s="38"/>
      <c r="C56" s="38" t="s">
        <v>40</v>
      </c>
      <c r="D56" s="38"/>
      <c r="E56" s="38"/>
      <c r="F56" s="38"/>
      <c r="G56" s="38"/>
      <c r="H56" s="38"/>
    </row>
    <row r="57" spans="1:8" ht="18" x14ac:dyDescent="0.35">
      <c r="A57" s="400"/>
      <c r="B57" s="38"/>
      <c r="C57" s="38" t="s">
        <v>41</v>
      </c>
      <c r="D57" s="38"/>
      <c r="E57" s="38"/>
      <c r="F57" s="38"/>
      <c r="G57" s="38"/>
      <c r="H57" s="38"/>
    </row>
    <row r="58" spans="1:8" ht="18" x14ac:dyDescent="0.35">
      <c r="A58" s="400"/>
      <c r="B58" s="38"/>
      <c r="C58" s="38" t="s">
        <v>42</v>
      </c>
      <c r="D58" s="38"/>
      <c r="E58" s="38"/>
      <c r="F58" s="38"/>
      <c r="G58" s="38"/>
      <c r="H58" s="38"/>
    </row>
    <row r="59" spans="1:8" ht="18" x14ac:dyDescent="0.35">
      <c r="A59" s="400"/>
      <c r="B59" s="38"/>
      <c r="C59" s="38" t="s">
        <v>43</v>
      </c>
      <c r="D59" s="38"/>
      <c r="E59" s="38"/>
      <c r="F59" s="38"/>
      <c r="G59" s="38"/>
      <c r="H59" s="38"/>
    </row>
    <row r="60" spans="1:8" ht="18" x14ac:dyDescent="0.35">
      <c r="A60" s="400"/>
      <c r="B60" s="38"/>
      <c r="C60" s="38" t="s">
        <v>44</v>
      </c>
      <c r="D60" s="38"/>
      <c r="E60" s="38"/>
      <c r="F60" s="38"/>
      <c r="G60" s="38"/>
      <c r="H60" s="38"/>
    </row>
    <row r="61" spans="1:8" ht="18" x14ac:dyDescent="0.35">
      <c r="A61" s="400"/>
      <c r="B61" s="38"/>
      <c r="C61" s="38" t="s">
        <v>45</v>
      </c>
      <c r="D61" s="38"/>
      <c r="E61" s="38"/>
      <c r="F61" s="38"/>
      <c r="G61" s="38"/>
      <c r="H61" s="38"/>
    </row>
    <row r="62" spans="1:8" ht="18" x14ac:dyDescent="0.35">
      <c r="A62" s="400"/>
      <c r="B62" s="38"/>
      <c r="C62" s="38" t="s">
        <v>46</v>
      </c>
      <c r="D62" s="38"/>
      <c r="E62" s="38"/>
      <c r="F62" s="38"/>
      <c r="G62" s="38"/>
      <c r="H62" s="38"/>
    </row>
    <row r="63" spans="1:8" ht="18" x14ac:dyDescent="0.35">
      <c r="A63" s="400"/>
      <c r="B63" s="38"/>
      <c r="C63" s="38" t="s">
        <v>47</v>
      </c>
      <c r="D63" s="38"/>
      <c r="E63" s="38"/>
      <c r="F63" s="38"/>
      <c r="G63" s="38"/>
      <c r="H63" s="38"/>
    </row>
    <row r="64" spans="1:8" ht="18" x14ac:dyDescent="0.35">
      <c r="A64" s="39"/>
      <c r="B64" s="38"/>
      <c r="C64" s="38" t="s">
        <v>48</v>
      </c>
      <c r="D64" s="38"/>
      <c r="E64" s="38"/>
      <c r="F64" s="38"/>
      <c r="G64" s="38"/>
      <c r="H64" s="38"/>
    </row>
    <row r="65" spans="1:8" ht="18" x14ac:dyDescent="0.35">
      <c r="A65" s="400"/>
      <c r="B65" s="38"/>
      <c r="C65" s="38" t="s">
        <v>49</v>
      </c>
      <c r="D65" s="38"/>
      <c r="E65" s="38"/>
      <c r="F65" s="38"/>
      <c r="G65" s="38"/>
      <c r="H65" s="38"/>
    </row>
    <row r="66" spans="1:8" ht="18" x14ac:dyDescent="0.35">
      <c r="A66" s="400"/>
      <c r="B66" s="38"/>
      <c r="C66" s="38" t="s">
        <v>50</v>
      </c>
      <c r="D66" s="38"/>
      <c r="E66" s="38"/>
      <c r="F66" s="38"/>
      <c r="G66" s="38"/>
      <c r="H66" s="38"/>
    </row>
    <row r="67" spans="1:8" ht="18" x14ac:dyDescent="0.35">
      <c r="A67" s="400"/>
      <c r="B67" s="38"/>
      <c r="C67" s="38" t="s">
        <v>4690</v>
      </c>
      <c r="D67" s="38"/>
      <c r="E67" s="38"/>
      <c r="F67" s="38"/>
      <c r="G67" s="38"/>
      <c r="H67" s="38"/>
    </row>
    <row r="68" spans="1:8" ht="18" x14ac:dyDescent="0.35">
      <c r="A68" s="400"/>
      <c r="B68" s="38"/>
      <c r="C68" s="38" t="s">
        <v>51</v>
      </c>
      <c r="D68" s="38"/>
      <c r="E68" s="38"/>
      <c r="F68" s="38"/>
      <c r="G68" s="38"/>
      <c r="H68" s="38"/>
    </row>
    <row r="69" spans="1:8" ht="15" customHeight="1" x14ac:dyDescent="0.35">
      <c r="A69" s="39"/>
      <c r="B69" s="38"/>
      <c r="C69" s="38"/>
      <c r="D69" s="38"/>
      <c r="E69" s="38"/>
      <c r="F69" s="38"/>
      <c r="G69" s="38"/>
      <c r="H69" s="38"/>
    </row>
    <row r="70" spans="1:8" ht="20.25" customHeight="1" x14ac:dyDescent="0.35">
      <c r="A70" s="151">
        <v>10</v>
      </c>
      <c r="B70" s="133" t="s">
        <v>52</v>
      </c>
      <c r="C70" s="38"/>
      <c r="D70" s="38"/>
      <c r="E70" s="38"/>
      <c r="F70" s="38"/>
      <c r="G70" s="38"/>
      <c r="H70" s="38"/>
    </row>
    <row r="71" spans="1:8" ht="18" x14ac:dyDescent="0.35">
      <c r="A71" s="39"/>
      <c r="B71" s="38"/>
      <c r="C71" s="38" t="s">
        <v>53</v>
      </c>
      <c r="D71" s="38"/>
      <c r="E71" s="38"/>
      <c r="F71" s="38"/>
      <c r="G71" s="38"/>
      <c r="H71" s="38"/>
    </row>
    <row r="72" spans="1:8" ht="18" x14ac:dyDescent="0.35">
      <c r="A72" s="400"/>
      <c r="B72" s="38"/>
      <c r="C72" s="38" t="s">
        <v>54</v>
      </c>
      <c r="D72" s="38"/>
      <c r="E72" s="38"/>
      <c r="F72" s="38"/>
      <c r="G72" s="38"/>
      <c r="H72" s="38"/>
    </row>
    <row r="73" spans="1:8" ht="18" x14ac:dyDescent="0.35">
      <c r="A73" s="400"/>
      <c r="B73" s="38"/>
      <c r="C73" s="38" t="s">
        <v>55</v>
      </c>
      <c r="D73" s="38"/>
      <c r="E73" s="38"/>
      <c r="F73" s="38"/>
      <c r="G73" s="38"/>
      <c r="H73" s="38"/>
    </row>
    <row r="74" spans="1:8" ht="18" x14ac:dyDescent="0.35">
      <c r="B74" s="38"/>
      <c r="C74" s="38" t="s">
        <v>56</v>
      </c>
      <c r="D74" s="38"/>
      <c r="E74" s="38"/>
      <c r="F74" s="38"/>
      <c r="G74" s="38"/>
      <c r="H74" s="38"/>
    </row>
    <row r="75" spans="1:8" ht="18" x14ac:dyDescent="0.35">
      <c r="A75" s="400"/>
      <c r="B75" s="38"/>
      <c r="C75" s="38" t="s">
        <v>47</v>
      </c>
      <c r="D75" s="38"/>
      <c r="E75" s="38"/>
      <c r="F75" s="38"/>
      <c r="G75" s="38"/>
      <c r="H75" s="38"/>
    </row>
    <row r="76" spans="1:8" ht="18" x14ac:dyDescent="0.35">
      <c r="A76" s="400"/>
      <c r="B76" s="38"/>
      <c r="C76" s="38" t="s">
        <v>50</v>
      </c>
      <c r="D76" s="38"/>
      <c r="E76" s="38"/>
      <c r="F76" s="38"/>
      <c r="G76" s="38"/>
      <c r="H76" s="38"/>
    </row>
    <row r="77" spans="1:8" ht="15" customHeight="1" x14ac:dyDescent="0.35">
      <c r="A77" s="195"/>
      <c r="B77" s="38"/>
      <c r="C77" s="38"/>
      <c r="D77" s="38"/>
      <c r="E77" s="38"/>
      <c r="F77" s="38"/>
      <c r="G77" s="38"/>
      <c r="H77" s="38"/>
    </row>
    <row r="78" spans="1:8" ht="20.25" customHeight="1" x14ac:dyDescent="0.35">
      <c r="A78" s="151">
        <v>11</v>
      </c>
      <c r="B78" s="133" t="s">
        <v>2615</v>
      </c>
      <c r="C78" s="38"/>
      <c r="D78" s="38"/>
      <c r="E78" s="38"/>
      <c r="F78" s="38"/>
      <c r="G78" s="38"/>
      <c r="H78" s="38"/>
    </row>
    <row r="79" spans="1:8" ht="18" x14ac:dyDescent="0.35">
      <c r="B79" s="38"/>
      <c r="C79" s="38" t="s">
        <v>57</v>
      </c>
      <c r="D79" s="38"/>
      <c r="E79" s="38"/>
      <c r="F79" s="38"/>
      <c r="G79" s="38"/>
      <c r="H79" s="38"/>
    </row>
    <row r="80" spans="1:8" ht="18" x14ac:dyDescent="0.35">
      <c r="B80" s="38"/>
      <c r="C80" s="38" t="s">
        <v>58</v>
      </c>
      <c r="D80" s="38"/>
      <c r="E80" s="38"/>
      <c r="F80" s="38"/>
      <c r="G80" s="38"/>
      <c r="H80" s="38"/>
    </row>
    <row r="81" spans="1:8" ht="15" customHeight="1" x14ac:dyDescent="0.35">
      <c r="A81" s="400"/>
      <c r="B81" s="38"/>
      <c r="C81" s="38"/>
      <c r="D81" s="38"/>
      <c r="E81" s="38"/>
      <c r="F81" s="38"/>
      <c r="G81" s="38"/>
      <c r="H81" s="38"/>
    </row>
    <row r="82" spans="1:8" ht="20.25" customHeight="1" x14ac:dyDescent="0.35">
      <c r="A82" s="151">
        <v>12</v>
      </c>
      <c r="B82" s="133" t="s">
        <v>59</v>
      </c>
      <c r="C82" s="38"/>
      <c r="D82" s="38"/>
      <c r="E82" s="38"/>
      <c r="F82" s="38"/>
      <c r="G82" s="38"/>
      <c r="H82" s="38"/>
    </row>
    <row r="83" spans="1:8" ht="18" x14ac:dyDescent="0.35">
      <c r="A83" s="195"/>
      <c r="B83" s="38"/>
      <c r="C83" s="38" t="s">
        <v>60</v>
      </c>
      <c r="D83" s="38"/>
      <c r="E83" s="38"/>
      <c r="F83" s="38"/>
      <c r="G83" s="38"/>
      <c r="H83" s="38"/>
    </row>
    <row r="84" spans="1:8" ht="18" x14ac:dyDescent="0.35">
      <c r="B84" s="38"/>
      <c r="C84" s="38" t="s">
        <v>61</v>
      </c>
      <c r="D84" s="38"/>
      <c r="E84" s="38"/>
      <c r="F84" s="38"/>
      <c r="G84" s="38"/>
      <c r="H84" s="38"/>
    </row>
    <row r="85" spans="1:8" ht="18" x14ac:dyDescent="0.35">
      <c r="A85" s="400"/>
      <c r="B85" s="38"/>
      <c r="C85" s="38" t="s">
        <v>3512</v>
      </c>
      <c r="D85" s="38"/>
      <c r="E85" s="38"/>
      <c r="F85" s="38"/>
      <c r="G85" s="38"/>
      <c r="H85" s="38"/>
    </row>
    <row r="86" spans="1:8" ht="15" customHeight="1" x14ac:dyDescent="0.35">
      <c r="A86" s="400"/>
      <c r="B86" s="38"/>
      <c r="C86" s="38"/>
      <c r="D86" s="38"/>
      <c r="E86" s="38"/>
      <c r="F86" s="38"/>
      <c r="G86" s="38"/>
      <c r="H86" s="38"/>
    </row>
    <row r="87" spans="1:8" ht="20.25" customHeight="1" x14ac:dyDescent="0.35">
      <c r="A87" s="151">
        <v>13</v>
      </c>
      <c r="B87" s="133" t="s">
        <v>62</v>
      </c>
      <c r="C87" s="38"/>
      <c r="D87" s="38"/>
      <c r="E87" s="38"/>
      <c r="F87" s="38"/>
      <c r="G87" s="38"/>
      <c r="H87" s="38"/>
    </row>
    <row r="88" spans="1:8" ht="18" x14ac:dyDescent="0.35">
      <c r="A88" s="198"/>
      <c r="B88" s="38"/>
      <c r="C88" s="38" t="s">
        <v>63</v>
      </c>
      <c r="D88" s="38"/>
      <c r="E88" s="38"/>
      <c r="F88" s="38"/>
      <c r="G88" s="38"/>
      <c r="H88" s="38"/>
    </row>
    <row r="89" spans="1:8" ht="18" x14ac:dyDescent="0.35">
      <c r="B89" s="38"/>
      <c r="C89" s="38" t="s">
        <v>64</v>
      </c>
      <c r="D89" s="38"/>
      <c r="E89" s="38"/>
      <c r="F89" s="38"/>
      <c r="G89" s="38"/>
      <c r="H89" s="38"/>
    </row>
    <row r="90" spans="1:8" ht="18" x14ac:dyDescent="0.35">
      <c r="A90" s="400"/>
      <c r="B90" s="38"/>
      <c r="C90" s="38" t="s">
        <v>65</v>
      </c>
      <c r="D90" s="38"/>
      <c r="E90" s="38"/>
      <c r="F90" s="38"/>
      <c r="G90" s="38"/>
      <c r="H90" s="38"/>
    </row>
    <row r="91" spans="1:8" ht="18" x14ac:dyDescent="0.35">
      <c r="A91" s="400"/>
      <c r="B91" s="38"/>
      <c r="C91" s="38" t="s">
        <v>66</v>
      </c>
      <c r="D91" s="38"/>
      <c r="E91" s="38"/>
      <c r="F91" s="38"/>
      <c r="G91" s="38"/>
      <c r="H91" s="38"/>
    </row>
    <row r="92" spans="1:8" ht="18" x14ac:dyDescent="0.35">
      <c r="A92" s="400"/>
      <c r="B92" s="38"/>
      <c r="C92" s="38" t="s">
        <v>67</v>
      </c>
      <c r="D92" s="38"/>
      <c r="E92" s="38"/>
      <c r="F92" s="38"/>
      <c r="G92" s="38"/>
      <c r="H92" s="38"/>
    </row>
    <row r="93" spans="1:8" ht="18" x14ac:dyDescent="0.35">
      <c r="A93" s="400"/>
      <c r="B93" s="38"/>
      <c r="C93" s="38" t="s">
        <v>3512</v>
      </c>
      <c r="D93" s="38"/>
      <c r="E93" s="38"/>
      <c r="F93" s="38"/>
      <c r="G93" s="38"/>
      <c r="H93" s="38"/>
    </row>
    <row r="94" spans="1:8" ht="15" customHeight="1" x14ac:dyDescent="0.35">
      <c r="A94" s="400"/>
      <c r="B94" s="38"/>
      <c r="D94" s="38"/>
      <c r="E94" s="38"/>
      <c r="F94" s="38"/>
      <c r="G94" s="38"/>
      <c r="H94" s="38"/>
    </row>
    <row r="95" spans="1:8" ht="20.25" customHeight="1" x14ac:dyDescent="0.35">
      <c r="A95" s="151">
        <v>14</v>
      </c>
      <c r="B95" s="133" t="s">
        <v>68</v>
      </c>
      <c r="C95" s="38"/>
      <c r="D95" s="38"/>
      <c r="E95" s="38"/>
      <c r="F95" s="38"/>
      <c r="G95" s="38"/>
      <c r="H95" s="38"/>
    </row>
    <row r="96" spans="1:8" ht="18" x14ac:dyDescent="0.35">
      <c r="A96" s="195"/>
      <c r="B96" s="38"/>
      <c r="C96" s="38" t="s">
        <v>69</v>
      </c>
      <c r="D96" s="38"/>
      <c r="E96" s="38"/>
      <c r="F96" s="38"/>
      <c r="G96" s="38"/>
      <c r="H96" s="38"/>
    </row>
    <row r="97" spans="1:8" ht="18" x14ac:dyDescent="0.35">
      <c r="B97" s="38"/>
      <c r="C97" s="38" t="s">
        <v>70</v>
      </c>
      <c r="D97" s="38"/>
      <c r="E97" s="38"/>
      <c r="F97" s="38"/>
      <c r="G97" s="38"/>
      <c r="H97" s="38"/>
    </row>
    <row r="98" spans="1:8" ht="18" x14ac:dyDescent="0.35">
      <c r="A98" s="400"/>
      <c r="B98" s="38"/>
      <c r="C98" s="38" t="s">
        <v>71</v>
      </c>
      <c r="D98" s="38"/>
      <c r="E98" s="38"/>
      <c r="F98" s="38"/>
      <c r="G98" s="38"/>
      <c r="H98" s="38"/>
    </row>
    <row r="99" spans="1:8" ht="15" customHeight="1" x14ac:dyDescent="0.35">
      <c r="A99" s="195"/>
      <c r="B99" s="38"/>
      <c r="C99" s="38"/>
      <c r="D99" s="38"/>
      <c r="E99" s="38"/>
      <c r="F99" s="38"/>
      <c r="G99" s="38"/>
      <c r="H99" s="38"/>
    </row>
    <row r="100" spans="1:8" ht="20.25" customHeight="1" x14ac:dyDescent="0.35">
      <c r="A100" s="151">
        <v>15</v>
      </c>
      <c r="B100" s="133" t="s">
        <v>72</v>
      </c>
      <c r="C100" s="38"/>
      <c r="D100" s="38"/>
      <c r="E100" s="38"/>
      <c r="F100" s="38"/>
      <c r="G100" s="38"/>
      <c r="H100" s="38"/>
    </row>
    <row r="101" spans="1:8" ht="18" x14ac:dyDescent="0.35">
      <c r="A101" s="400"/>
      <c r="B101" s="38"/>
      <c r="C101" s="38" t="s">
        <v>73</v>
      </c>
      <c r="D101" s="38"/>
      <c r="E101" s="38"/>
      <c r="F101" s="38"/>
      <c r="G101" s="38"/>
      <c r="H101" s="38"/>
    </row>
    <row r="102" spans="1:8" ht="18" x14ac:dyDescent="0.35">
      <c r="A102" s="400"/>
      <c r="B102" s="38"/>
      <c r="C102" s="38" t="s">
        <v>74</v>
      </c>
      <c r="D102" s="38"/>
      <c r="E102" s="38"/>
      <c r="F102" s="38"/>
      <c r="G102" s="38"/>
      <c r="H102" s="38"/>
    </row>
    <row r="103" spans="1:8" ht="18" x14ac:dyDescent="0.35">
      <c r="A103" s="400"/>
      <c r="B103" s="38"/>
      <c r="C103" s="38" t="s">
        <v>2</v>
      </c>
      <c r="D103" s="38"/>
      <c r="E103" s="38"/>
      <c r="F103" s="38"/>
      <c r="G103" s="38"/>
      <c r="H103" s="38"/>
    </row>
    <row r="104" spans="1:8" ht="18" x14ac:dyDescent="0.35">
      <c r="A104" s="400"/>
      <c r="B104" s="38"/>
      <c r="C104" s="38" t="s">
        <v>75</v>
      </c>
      <c r="D104" s="38"/>
      <c r="E104" s="38"/>
      <c r="F104" s="38"/>
      <c r="G104" s="38"/>
      <c r="H104" s="38"/>
    </row>
    <row r="105" spans="1:8" ht="18" x14ac:dyDescent="0.35">
      <c r="A105" s="400"/>
      <c r="B105" s="38"/>
      <c r="C105" s="38" t="s">
        <v>76</v>
      </c>
      <c r="D105" s="38"/>
      <c r="E105" s="38"/>
      <c r="F105" s="38"/>
      <c r="G105" s="38"/>
      <c r="H105" s="38"/>
    </row>
    <row r="106" spans="1:8" ht="18" x14ac:dyDescent="0.35">
      <c r="A106" s="400"/>
      <c r="B106" s="38"/>
      <c r="C106" s="38" t="s">
        <v>77</v>
      </c>
      <c r="D106" s="38"/>
      <c r="E106" s="38"/>
      <c r="F106" s="38"/>
      <c r="G106" s="38"/>
      <c r="H106" s="38"/>
    </row>
    <row r="107" spans="1:8" ht="18" x14ac:dyDescent="0.35">
      <c r="A107" s="400"/>
      <c r="B107" s="38"/>
      <c r="C107" s="38"/>
      <c r="D107" s="38"/>
      <c r="E107" s="38"/>
      <c r="F107" s="38"/>
      <c r="G107" s="38"/>
      <c r="H107" s="38"/>
    </row>
    <row r="108" spans="1:8" ht="15.6" x14ac:dyDescent="0.3">
      <c r="A108" s="130"/>
    </row>
    <row r="109" spans="1:8" ht="15.6" x14ac:dyDescent="0.3">
      <c r="A109" s="130"/>
    </row>
    <row r="110" spans="1:8" ht="15.6" x14ac:dyDescent="0.3">
      <c r="A110" s="130"/>
    </row>
    <row r="111" spans="1:8" ht="15.6" x14ac:dyDescent="0.3">
      <c r="A111" s="130"/>
    </row>
    <row r="113" spans="1:1" ht="18" x14ac:dyDescent="0.35">
      <c r="A113" s="131"/>
    </row>
    <row r="114" spans="1:1" ht="15.6" x14ac:dyDescent="0.3">
      <c r="A114" s="130"/>
    </row>
    <row r="115" spans="1:1" ht="15.6" x14ac:dyDescent="0.3">
      <c r="A115" s="130"/>
    </row>
    <row r="116" spans="1:1" ht="15.6" x14ac:dyDescent="0.3">
      <c r="A116" s="130"/>
    </row>
    <row r="117" spans="1:1" ht="15.6" x14ac:dyDescent="0.3">
      <c r="A117" s="130"/>
    </row>
    <row r="118" spans="1:1" ht="15.6" x14ac:dyDescent="0.3">
      <c r="A118" s="130"/>
    </row>
    <row r="120" spans="1:1" ht="18" x14ac:dyDescent="0.35">
      <c r="A120" s="131"/>
    </row>
    <row r="121" spans="1:1" ht="15.6" x14ac:dyDescent="0.3">
      <c r="A121" s="130"/>
    </row>
    <row r="122" spans="1:1" ht="15.6" x14ac:dyDescent="0.3">
      <c r="A122" s="130"/>
    </row>
    <row r="125" spans="1:1" ht="20.399999999999999" x14ac:dyDescent="0.35">
      <c r="A125" s="132"/>
    </row>
    <row r="126" spans="1:1" ht="18" x14ac:dyDescent="0.35">
      <c r="A126" s="131"/>
    </row>
    <row r="127" spans="1:1" ht="15.6" x14ac:dyDescent="0.3">
      <c r="A127" s="130"/>
    </row>
    <row r="128" spans="1:1" ht="15.6" x14ac:dyDescent="0.3">
      <c r="A128" s="130"/>
    </row>
    <row r="129" spans="1:1" ht="15.6" x14ac:dyDescent="0.3">
      <c r="A129" s="130"/>
    </row>
    <row r="130" spans="1:1" ht="20.399999999999999" x14ac:dyDescent="0.35">
      <c r="A130" s="132"/>
    </row>
    <row r="131" spans="1:1" ht="18" x14ac:dyDescent="0.35">
      <c r="A131" s="131"/>
    </row>
    <row r="132" spans="1:1" ht="20.399999999999999" x14ac:dyDescent="0.35">
      <c r="A132" s="132"/>
    </row>
    <row r="133" spans="1:1" ht="15.6" x14ac:dyDescent="0.3">
      <c r="A133" s="130"/>
    </row>
    <row r="134" spans="1:1" ht="15.6" x14ac:dyDescent="0.3">
      <c r="A134" s="130"/>
    </row>
    <row r="135" spans="1:1" ht="15.6" x14ac:dyDescent="0.3">
      <c r="A135" s="130"/>
    </row>
    <row r="136" spans="1:1" ht="15.6" x14ac:dyDescent="0.3">
      <c r="A136" s="130"/>
    </row>
    <row r="138" spans="1:1" ht="18" x14ac:dyDescent="0.35">
      <c r="A138" s="131"/>
    </row>
    <row r="139" spans="1:1" ht="15.6" x14ac:dyDescent="0.3">
      <c r="A139" s="130"/>
    </row>
    <row r="140" spans="1:1" ht="15.6" x14ac:dyDescent="0.3">
      <c r="A140" s="130"/>
    </row>
    <row r="141" spans="1:1" ht="15.6" x14ac:dyDescent="0.3">
      <c r="A141" s="130"/>
    </row>
    <row r="143" spans="1:1" ht="18" x14ac:dyDescent="0.35">
      <c r="A143" s="131"/>
    </row>
    <row r="144" spans="1:1" ht="15.6" x14ac:dyDescent="0.3">
      <c r="A144" s="130"/>
    </row>
    <row r="145" spans="1:8" ht="15.6" x14ac:dyDescent="0.3">
      <c r="A145" s="130"/>
    </row>
    <row r="146" spans="1:8" ht="15.6" x14ac:dyDescent="0.3">
      <c r="A146" s="130"/>
    </row>
    <row r="153" spans="1:8" x14ac:dyDescent="0.25">
      <c r="H153" s="39">
        <v>0</v>
      </c>
    </row>
    <row r="157" spans="1:8" x14ac:dyDescent="0.25">
      <c r="A157" s="40" t="s">
        <v>0</v>
      </c>
    </row>
  </sheetData>
  <mergeCells count="6">
    <mergeCell ref="C53:F53"/>
    <mergeCell ref="C49:F49"/>
    <mergeCell ref="A1:H1"/>
    <mergeCell ref="C50:F50"/>
    <mergeCell ref="C51:F51"/>
    <mergeCell ref="C52:F52"/>
  </mergeCells>
  <pageMargins left="0.25" right="0.25" top="0.75" bottom="0.75" header="0.3" footer="0.35416666666666669"/>
  <pageSetup fitToHeight="0" orientation="landscape" r:id="rId1"/>
  <headerFooter>
    <oddHeader>&amp;R&amp;A</oddHeader>
    <oddFooter>&amp;C
Pricing is Subject to Change
All Pricing Effective Jamuary 8,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O218"/>
  <sheetViews>
    <sheetView topLeftCell="A66" zoomScale="85" zoomScaleNormal="85" zoomScaleSheetLayoutView="70" workbookViewId="0">
      <selection activeCell="A58" sqref="A58:D58"/>
    </sheetView>
  </sheetViews>
  <sheetFormatPr defaultColWidth="9.21875" defaultRowHeight="16.8" x14ac:dyDescent="0.25"/>
  <cols>
    <col min="1" max="1" width="28.44140625" style="153" customWidth="1"/>
    <col min="2" max="2" width="35.44140625" style="25" customWidth="1"/>
    <col min="3" max="3" width="76.77734375" style="11" customWidth="1"/>
    <col min="4" max="4" width="11" style="117" customWidth="1"/>
    <col min="5" max="16384" width="9.21875" style="39"/>
  </cols>
  <sheetData>
    <row r="1" spans="1:4" s="44" customFormat="1" ht="31.95" customHeight="1" x14ac:dyDescent="0.35">
      <c r="A1" s="474" t="s">
        <v>4787</v>
      </c>
      <c r="B1" s="474"/>
      <c r="C1" s="474"/>
      <c r="D1" s="474"/>
    </row>
    <row r="2" spans="1:4" s="46" customFormat="1" ht="21" customHeight="1" x14ac:dyDescent="0.25">
      <c r="A2" s="475"/>
      <c r="B2" s="475"/>
      <c r="C2" s="475"/>
      <c r="D2" s="475"/>
    </row>
    <row r="3" spans="1:4" s="46" customFormat="1" ht="21" customHeight="1" x14ac:dyDescent="0.25">
      <c r="A3" s="475"/>
      <c r="B3" s="475"/>
      <c r="C3" s="475"/>
      <c r="D3" s="475"/>
    </row>
    <row r="4" spans="1:4" s="45" customFormat="1" ht="23.25" customHeight="1" x14ac:dyDescent="0.3">
      <c r="A4" s="486"/>
      <c r="B4" s="486"/>
      <c r="C4" s="486"/>
      <c r="D4" s="486"/>
    </row>
    <row r="5" spans="1:4" ht="17.25" customHeight="1" x14ac:dyDescent="0.25">
      <c r="A5" s="476" t="s">
        <v>4691</v>
      </c>
      <c r="B5" s="477"/>
      <c r="C5" s="477"/>
      <c r="D5" s="477"/>
    </row>
    <row r="6" spans="1:4" s="134" customFormat="1" ht="79.05" customHeight="1" x14ac:dyDescent="0.3">
      <c r="A6" s="155" t="s">
        <v>78</v>
      </c>
      <c r="B6" s="189" t="s">
        <v>79</v>
      </c>
      <c r="C6" s="190" t="s">
        <v>80</v>
      </c>
      <c r="D6" s="190" t="s">
        <v>81</v>
      </c>
    </row>
    <row r="7" spans="1:4" ht="62.4" x14ac:dyDescent="0.25">
      <c r="A7" s="257" t="s">
        <v>83</v>
      </c>
      <c r="B7" s="258" t="s">
        <v>4692</v>
      </c>
      <c r="C7" s="259" t="s">
        <v>4693</v>
      </c>
      <c r="D7" s="325">
        <v>1500</v>
      </c>
    </row>
    <row r="8" spans="1:4" ht="78" x14ac:dyDescent="0.25">
      <c r="A8" s="257" t="s">
        <v>84</v>
      </c>
      <c r="B8" s="260" t="s">
        <v>4694</v>
      </c>
      <c r="C8" s="259" t="s">
        <v>4695</v>
      </c>
      <c r="D8" s="354">
        <v>4144</v>
      </c>
    </row>
    <row r="9" spans="1:4" ht="78" x14ac:dyDescent="0.25">
      <c r="A9" s="257" t="s">
        <v>85</v>
      </c>
      <c r="B9" s="260" t="s">
        <v>4696</v>
      </c>
      <c r="C9" s="259" t="s">
        <v>4697</v>
      </c>
      <c r="D9" s="354">
        <v>4444</v>
      </c>
    </row>
    <row r="10" spans="1:4" ht="78" x14ac:dyDescent="0.25">
      <c r="A10" s="257" t="s">
        <v>86</v>
      </c>
      <c r="B10" s="260" t="s">
        <v>4698</v>
      </c>
      <c r="C10" s="259" t="s">
        <v>4699</v>
      </c>
      <c r="D10" s="354">
        <v>7167</v>
      </c>
    </row>
    <row r="11" spans="1:4" ht="85.5" customHeight="1" x14ac:dyDescent="0.25">
      <c r="A11" s="257" t="s">
        <v>87</v>
      </c>
      <c r="B11" s="260" t="s">
        <v>4700</v>
      </c>
      <c r="C11" s="259" t="s">
        <v>4701</v>
      </c>
      <c r="D11" s="354">
        <v>7467</v>
      </c>
    </row>
    <row r="12" spans="1:4" ht="78" x14ac:dyDescent="0.25">
      <c r="A12" s="257" t="s">
        <v>88</v>
      </c>
      <c r="B12" s="260" t="s">
        <v>4702</v>
      </c>
      <c r="C12" s="259" t="s">
        <v>4703</v>
      </c>
      <c r="D12" s="354">
        <v>11772</v>
      </c>
    </row>
    <row r="13" spans="1:4" ht="78" x14ac:dyDescent="0.25">
      <c r="A13" s="257" t="s">
        <v>89</v>
      </c>
      <c r="B13" s="260" t="s">
        <v>4704</v>
      </c>
      <c r="C13" s="259" t="s">
        <v>4705</v>
      </c>
      <c r="D13" s="354">
        <v>14922</v>
      </c>
    </row>
    <row r="14" spans="1:4" s="42" customFormat="1" ht="18" customHeight="1" x14ac:dyDescent="0.25">
      <c r="A14" s="483" t="s">
        <v>4706</v>
      </c>
      <c r="B14" s="481"/>
      <c r="C14" s="481"/>
      <c r="D14" s="481"/>
    </row>
    <row r="15" spans="1:4" s="110" customFormat="1" ht="97.5" customHeight="1" x14ac:dyDescent="0.25">
      <c r="A15" s="484" t="s">
        <v>4707</v>
      </c>
      <c r="B15" s="485"/>
      <c r="C15" s="485"/>
      <c r="D15" s="485"/>
    </row>
    <row r="16" spans="1:4" s="134" customFormat="1" ht="102.75" customHeight="1" x14ac:dyDescent="0.3">
      <c r="A16" s="155" t="s">
        <v>78</v>
      </c>
      <c r="B16" s="189" t="s">
        <v>79</v>
      </c>
      <c r="C16" s="190" t="s">
        <v>80</v>
      </c>
      <c r="D16" s="190" t="s">
        <v>81</v>
      </c>
    </row>
    <row r="17" spans="1:4" ht="140.4" x14ac:dyDescent="0.25">
      <c r="A17" s="257" t="s">
        <v>4708</v>
      </c>
      <c r="B17" s="34" t="s">
        <v>4709</v>
      </c>
      <c r="C17" s="261" t="s">
        <v>4710</v>
      </c>
      <c r="D17" s="326">
        <v>900</v>
      </c>
    </row>
    <row r="18" spans="1:4" ht="62.4" x14ac:dyDescent="0.25">
      <c r="A18" s="257" t="s">
        <v>4711</v>
      </c>
      <c r="B18" s="34" t="s">
        <v>4712</v>
      </c>
      <c r="C18" s="261" t="s">
        <v>4713</v>
      </c>
      <c r="D18" s="326">
        <v>900</v>
      </c>
    </row>
    <row r="19" spans="1:4" ht="140.4" x14ac:dyDescent="0.25">
      <c r="A19" s="257" t="s">
        <v>4714</v>
      </c>
      <c r="B19" s="34" t="s">
        <v>4715</v>
      </c>
      <c r="C19" s="261" t="s">
        <v>4716</v>
      </c>
      <c r="D19" s="326">
        <v>1500</v>
      </c>
    </row>
    <row r="20" spans="1:4" ht="70.2" customHeight="1" x14ac:dyDescent="0.25">
      <c r="A20" s="257" t="s">
        <v>4717</v>
      </c>
      <c r="B20" s="34" t="s">
        <v>4718</v>
      </c>
      <c r="C20" s="261" t="s">
        <v>4719</v>
      </c>
      <c r="D20" s="326">
        <v>1500</v>
      </c>
    </row>
    <row r="21" spans="1:4" ht="148.5" customHeight="1" x14ac:dyDescent="0.25">
      <c r="A21" s="257" t="s">
        <v>4720</v>
      </c>
      <c r="B21" s="34" t="s">
        <v>4721</v>
      </c>
      <c r="C21" s="261" t="s">
        <v>4722</v>
      </c>
      <c r="D21" s="326">
        <v>2250</v>
      </c>
    </row>
    <row r="22" spans="1:4" ht="71.55" customHeight="1" x14ac:dyDescent="0.25">
      <c r="A22" s="257" t="s">
        <v>4723</v>
      </c>
      <c r="B22" s="34" t="s">
        <v>4724</v>
      </c>
      <c r="C22" s="261" t="s">
        <v>4725</v>
      </c>
      <c r="D22" s="326">
        <v>2250</v>
      </c>
    </row>
    <row r="23" spans="1:4" ht="146.25" customHeight="1" x14ac:dyDescent="0.25">
      <c r="A23" s="257" t="s">
        <v>4726</v>
      </c>
      <c r="B23" s="34" t="s">
        <v>4727</v>
      </c>
      <c r="C23" s="261" t="s">
        <v>4728</v>
      </c>
      <c r="D23" s="326">
        <v>3000</v>
      </c>
    </row>
    <row r="24" spans="1:4" ht="62.4" x14ac:dyDescent="0.25">
      <c r="A24" s="257" t="s">
        <v>4729</v>
      </c>
      <c r="B24" s="34" t="s">
        <v>4730</v>
      </c>
      <c r="C24" s="261" t="s">
        <v>4731</v>
      </c>
      <c r="D24" s="326">
        <v>3000</v>
      </c>
    </row>
    <row r="25" spans="1:4" ht="50.25" customHeight="1" x14ac:dyDescent="0.25">
      <c r="A25" s="262" t="s">
        <v>106</v>
      </c>
      <c r="B25" s="34">
        <v>126834</v>
      </c>
      <c r="C25" s="263" t="s">
        <v>3517</v>
      </c>
      <c r="D25" s="394">
        <v>225</v>
      </c>
    </row>
    <row r="26" spans="1:4" s="9" customFormat="1" ht="18" customHeight="1" x14ac:dyDescent="0.3">
      <c r="A26" s="482" t="s">
        <v>4732</v>
      </c>
      <c r="B26" s="481"/>
      <c r="C26" s="481"/>
      <c r="D26" s="481"/>
    </row>
    <row r="27" spans="1:4" ht="189.75" customHeight="1" x14ac:dyDescent="0.25">
      <c r="A27" s="487"/>
      <c r="B27" s="487"/>
      <c r="C27" s="487"/>
      <c r="D27" s="487"/>
    </row>
    <row r="28" spans="1:4" s="42" customFormat="1" ht="18" customHeight="1" x14ac:dyDescent="0.25">
      <c r="A28" s="480" t="s">
        <v>4733</v>
      </c>
      <c r="B28" s="481"/>
      <c r="C28" s="481"/>
      <c r="D28" s="481"/>
    </row>
    <row r="29" spans="1:4" s="134" customFormat="1" ht="93" customHeight="1" x14ac:dyDescent="0.3">
      <c r="A29" s="155" t="s">
        <v>78</v>
      </c>
      <c r="B29" s="189" t="s">
        <v>79</v>
      </c>
      <c r="C29" s="190" t="s">
        <v>80</v>
      </c>
      <c r="D29" s="190" t="s">
        <v>81</v>
      </c>
    </row>
    <row r="30" spans="1:4" ht="34.5" customHeight="1" x14ac:dyDescent="0.25">
      <c r="A30" s="265" t="s">
        <v>4734</v>
      </c>
      <c r="B30" s="34" t="s">
        <v>4735</v>
      </c>
      <c r="C30" s="263" t="s">
        <v>4736</v>
      </c>
      <c r="D30" s="354">
        <v>900</v>
      </c>
    </row>
    <row r="31" spans="1:4" ht="34.5" customHeight="1" x14ac:dyDescent="0.25">
      <c r="A31" s="265" t="s">
        <v>4737</v>
      </c>
      <c r="B31" s="34" t="s">
        <v>4738</v>
      </c>
      <c r="C31" s="263" t="s">
        <v>4739</v>
      </c>
      <c r="D31" s="354">
        <v>1800</v>
      </c>
    </row>
    <row r="32" spans="1:4" ht="34.5" customHeight="1" x14ac:dyDescent="0.25">
      <c r="A32" s="265" t="s">
        <v>4740</v>
      </c>
      <c r="B32" s="34" t="s">
        <v>4741</v>
      </c>
      <c r="C32" s="263" t="s">
        <v>4742</v>
      </c>
      <c r="D32" s="354">
        <v>3000</v>
      </c>
    </row>
    <row r="33" spans="1:4" ht="34.5" customHeight="1" x14ac:dyDescent="0.25">
      <c r="A33" s="265" t="s">
        <v>4743</v>
      </c>
      <c r="B33" s="34" t="s">
        <v>4744</v>
      </c>
      <c r="C33" s="263" t="s">
        <v>4745</v>
      </c>
      <c r="D33" s="354">
        <v>3000</v>
      </c>
    </row>
    <row r="34" spans="1:4" ht="84.6" customHeight="1" x14ac:dyDescent="0.25">
      <c r="A34" s="266" t="s">
        <v>116</v>
      </c>
      <c r="B34" s="260" t="s">
        <v>4746</v>
      </c>
      <c r="C34" s="259" t="s">
        <v>4747</v>
      </c>
      <c r="D34" s="354">
        <v>375</v>
      </c>
    </row>
    <row r="35" spans="1:4" ht="81" customHeight="1" x14ac:dyDescent="0.25">
      <c r="A35" s="266" t="s">
        <v>118</v>
      </c>
      <c r="B35" s="260" t="s">
        <v>4748</v>
      </c>
      <c r="C35" s="259" t="s">
        <v>4749</v>
      </c>
      <c r="D35" s="354">
        <v>750</v>
      </c>
    </row>
    <row r="36" spans="1:4" ht="81" customHeight="1" x14ac:dyDescent="0.25">
      <c r="A36" s="266" t="s">
        <v>120</v>
      </c>
      <c r="B36" s="260" t="s">
        <v>4750</v>
      </c>
      <c r="C36" s="259" t="s">
        <v>4751</v>
      </c>
      <c r="D36" s="354">
        <v>1200</v>
      </c>
    </row>
    <row r="37" spans="1:4" ht="99" customHeight="1" x14ac:dyDescent="0.25">
      <c r="A37" s="266" t="s">
        <v>122</v>
      </c>
      <c r="B37" s="260" t="s">
        <v>4752</v>
      </c>
      <c r="C37" s="259" t="s">
        <v>4753</v>
      </c>
      <c r="D37" s="354">
        <v>1500</v>
      </c>
    </row>
    <row r="38" spans="1:4" s="9" customFormat="1" ht="46.8" x14ac:dyDescent="0.3">
      <c r="A38" s="266" t="s">
        <v>124</v>
      </c>
      <c r="B38" s="260" t="s">
        <v>4754</v>
      </c>
      <c r="C38" s="259" t="s">
        <v>4755</v>
      </c>
      <c r="D38" s="354">
        <v>900</v>
      </c>
    </row>
    <row r="39" spans="1:4" s="9" customFormat="1" ht="46.8" x14ac:dyDescent="0.3">
      <c r="A39" s="266" t="s">
        <v>126</v>
      </c>
      <c r="B39" s="260" t="s">
        <v>4756</v>
      </c>
      <c r="C39" s="259" t="s">
        <v>4757</v>
      </c>
      <c r="D39" s="354">
        <v>1800</v>
      </c>
    </row>
    <row r="40" spans="1:4" s="9" customFormat="1" ht="46.8" x14ac:dyDescent="0.3">
      <c r="A40" s="266" t="s">
        <v>128</v>
      </c>
      <c r="B40" s="260" t="s">
        <v>4758</v>
      </c>
      <c r="C40" s="259" t="s">
        <v>4759</v>
      </c>
      <c r="D40" s="354">
        <v>2880</v>
      </c>
    </row>
    <row r="41" spans="1:4" s="9" customFormat="1" ht="46.8" x14ac:dyDescent="0.3">
      <c r="A41" s="266" t="s">
        <v>130</v>
      </c>
      <c r="B41" s="260" t="s">
        <v>4760</v>
      </c>
      <c r="C41" s="259" t="s">
        <v>4761</v>
      </c>
      <c r="D41" s="354">
        <v>3600</v>
      </c>
    </row>
    <row r="42" spans="1:4" ht="24" customHeight="1" x14ac:dyDescent="0.25">
      <c r="A42" s="488"/>
      <c r="B42" s="489"/>
      <c r="C42" s="489"/>
      <c r="D42" s="489"/>
    </row>
    <row r="43" spans="1:4" s="162" customFormat="1" ht="28.5" customHeight="1" x14ac:dyDescent="0.3">
      <c r="A43" s="478" t="s">
        <v>4762</v>
      </c>
      <c r="B43" s="479"/>
      <c r="C43" s="479"/>
      <c r="D43" s="479"/>
    </row>
    <row r="44" spans="1:4" s="134" customFormat="1" ht="102.75" customHeight="1" x14ac:dyDescent="0.3">
      <c r="A44" s="155" t="s">
        <v>78</v>
      </c>
      <c r="B44" s="189" t="s">
        <v>79</v>
      </c>
      <c r="C44" s="190" t="s">
        <v>80</v>
      </c>
      <c r="D44" s="190" t="s">
        <v>81</v>
      </c>
    </row>
    <row r="45" spans="1:4" ht="45.75" customHeight="1" x14ac:dyDescent="0.25">
      <c r="A45" s="266" t="s">
        <v>132</v>
      </c>
      <c r="B45" s="34" t="s">
        <v>4763</v>
      </c>
      <c r="C45" s="259" t="s">
        <v>4764</v>
      </c>
      <c r="D45" s="326" t="s">
        <v>133</v>
      </c>
    </row>
    <row r="46" spans="1:4" ht="45.75" customHeight="1" x14ac:dyDescent="0.25">
      <c r="A46" s="266" t="s">
        <v>135</v>
      </c>
      <c r="B46" s="34" t="s">
        <v>4765</v>
      </c>
      <c r="C46" s="259" t="s">
        <v>4766</v>
      </c>
      <c r="D46" s="326" t="s">
        <v>133</v>
      </c>
    </row>
    <row r="47" spans="1:4" ht="45.75" customHeight="1" x14ac:dyDescent="0.25">
      <c r="A47" s="266" t="s">
        <v>136</v>
      </c>
      <c r="B47" s="34" t="s">
        <v>4767</v>
      </c>
      <c r="C47" s="259" t="s">
        <v>4768</v>
      </c>
      <c r="D47" s="326" t="s">
        <v>133</v>
      </c>
    </row>
    <row r="48" spans="1:4" s="42" customFormat="1" ht="18" customHeight="1" x14ac:dyDescent="0.25">
      <c r="A48" s="483" t="s">
        <v>4769</v>
      </c>
      <c r="B48" s="481"/>
      <c r="C48" s="481"/>
      <c r="D48" s="481"/>
    </row>
    <row r="49" spans="1:41" s="53" customFormat="1" ht="63" customHeight="1" x14ac:dyDescent="0.25">
      <c r="A49" s="257" t="s">
        <v>137</v>
      </c>
      <c r="B49" s="34" t="s">
        <v>138</v>
      </c>
      <c r="C49" s="263" t="s">
        <v>4770</v>
      </c>
      <c r="D49" s="405">
        <v>38</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9"/>
      <c r="AJ49" s="50"/>
      <c r="AK49" s="51"/>
      <c r="AL49" s="52"/>
      <c r="AM49" s="52"/>
      <c r="AN49" s="52"/>
      <c r="AO49" s="52"/>
    </row>
    <row r="50" spans="1:41" s="10" customFormat="1" ht="66" customHeight="1" x14ac:dyDescent="0.3">
      <c r="A50" s="265" t="s">
        <v>142</v>
      </c>
      <c r="B50" s="267" t="s">
        <v>143</v>
      </c>
      <c r="C50" s="263" t="s">
        <v>4671</v>
      </c>
      <c r="D50" s="409">
        <v>602</v>
      </c>
      <c r="E50" s="14"/>
      <c r="F50" s="14"/>
      <c r="G50" s="14"/>
      <c r="H50" s="14"/>
      <c r="I50" s="14"/>
      <c r="J50" s="14"/>
      <c r="K50" s="14"/>
      <c r="L50" s="14"/>
      <c r="M50" s="14"/>
      <c r="N50" s="14"/>
      <c r="O50" s="14"/>
      <c r="P50" s="49"/>
      <c r="Q50" s="50"/>
      <c r="R50" s="51"/>
      <c r="S50" s="52"/>
      <c r="T50" s="52"/>
      <c r="U50" s="52"/>
      <c r="V50" s="52"/>
    </row>
    <row r="51" spans="1:41" s="10" customFormat="1" ht="40.5" customHeight="1" x14ac:dyDescent="0.3">
      <c r="A51" s="265" t="s">
        <v>144</v>
      </c>
      <c r="B51" s="34" t="s">
        <v>145</v>
      </c>
      <c r="C51" s="263" t="s">
        <v>3514</v>
      </c>
      <c r="D51" s="409">
        <v>203</v>
      </c>
      <c r="E51" s="14"/>
      <c r="F51" s="14"/>
      <c r="G51" s="14"/>
      <c r="H51" s="14"/>
      <c r="I51" s="14"/>
      <c r="J51" s="14"/>
      <c r="K51" s="14"/>
      <c r="L51" s="14"/>
      <c r="M51" s="14"/>
      <c r="N51" s="14"/>
      <c r="O51" s="14"/>
      <c r="P51" s="49"/>
      <c r="Q51" s="50"/>
      <c r="R51" s="51"/>
      <c r="S51" s="52"/>
      <c r="T51" s="52"/>
      <c r="U51" s="52"/>
      <c r="V51" s="52"/>
    </row>
    <row r="52" spans="1:41" s="10" customFormat="1" ht="40.5" customHeight="1" x14ac:dyDescent="0.3">
      <c r="A52" s="265" t="s">
        <v>146</v>
      </c>
      <c r="B52" s="34" t="s">
        <v>147</v>
      </c>
      <c r="C52" s="263" t="s">
        <v>3515</v>
      </c>
      <c r="D52" s="409">
        <v>263</v>
      </c>
      <c r="E52" s="14"/>
      <c r="F52" s="14"/>
      <c r="G52" s="14"/>
      <c r="H52" s="14"/>
      <c r="I52" s="14"/>
      <c r="J52" s="14"/>
      <c r="K52" s="14"/>
      <c r="L52" s="14"/>
      <c r="M52" s="14"/>
      <c r="N52" s="14"/>
      <c r="O52" s="14"/>
      <c r="P52" s="92"/>
      <c r="Q52" s="89"/>
      <c r="R52" s="90"/>
      <c r="S52" s="52"/>
      <c r="T52" s="52"/>
      <c r="U52" s="52"/>
      <c r="V52" s="52"/>
    </row>
    <row r="53" spans="1:41" ht="75" customHeight="1" x14ac:dyDescent="0.25">
      <c r="A53" s="257" t="s">
        <v>148</v>
      </c>
      <c r="B53" s="34" t="s">
        <v>149</v>
      </c>
      <c r="C53" s="263" t="s">
        <v>150</v>
      </c>
      <c r="D53" s="409">
        <v>1227</v>
      </c>
    </row>
    <row r="54" spans="1:41" ht="78" customHeight="1" x14ac:dyDescent="0.25">
      <c r="A54" s="257" t="s">
        <v>151</v>
      </c>
      <c r="B54" s="34" t="s">
        <v>152</v>
      </c>
      <c r="C54" s="263" t="s">
        <v>153</v>
      </c>
      <c r="D54" s="406">
        <v>1266</v>
      </c>
    </row>
    <row r="55" spans="1:41" ht="47.25" customHeight="1" x14ac:dyDescent="0.25">
      <c r="A55" s="257" t="s">
        <v>154</v>
      </c>
      <c r="B55" s="34" t="s">
        <v>155</v>
      </c>
      <c r="C55" s="263" t="s">
        <v>3516</v>
      </c>
      <c r="D55" s="409">
        <v>225</v>
      </c>
    </row>
    <row r="56" spans="1:41" ht="23.25" customHeight="1" x14ac:dyDescent="0.25">
      <c r="A56" s="490" t="s">
        <v>156</v>
      </c>
      <c r="B56" s="491"/>
      <c r="C56" s="491"/>
      <c r="D56" s="491"/>
    </row>
    <row r="57" spans="1:41" s="42" customFormat="1" ht="18.75" customHeight="1" x14ac:dyDescent="0.25">
      <c r="A57" s="483" t="s">
        <v>4771</v>
      </c>
      <c r="B57" s="481"/>
      <c r="C57" s="481"/>
      <c r="D57" s="481"/>
    </row>
    <row r="58" spans="1:41" s="42" customFormat="1" ht="111" customHeight="1" x14ac:dyDescent="0.25">
      <c r="A58" s="484"/>
      <c r="B58" s="485"/>
      <c r="C58" s="485"/>
      <c r="D58" s="485"/>
    </row>
    <row r="59" spans="1:41" s="134" customFormat="1" ht="102.75" customHeight="1" x14ac:dyDescent="0.3">
      <c r="A59" s="155" t="s">
        <v>78</v>
      </c>
      <c r="B59" s="189" t="s">
        <v>79</v>
      </c>
      <c r="C59" s="190" t="s">
        <v>80</v>
      </c>
      <c r="D59" s="190" t="s">
        <v>81</v>
      </c>
    </row>
    <row r="60" spans="1:41" ht="45.75" customHeight="1" x14ac:dyDescent="0.25">
      <c r="A60" s="257" t="s">
        <v>157</v>
      </c>
      <c r="B60" s="34" t="s">
        <v>4772</v>
      </c>
      <c r="C60" s="263" t="s">
        <v>4773</v>
      </c>
      <c r="D60" s="326">
        <v>1650</v>
      </c>
    </row>
    <row r="61" spans="1:41" ht="45.75" customHeight="1" x14ac:dyDescent="0.25">
      <c r="A61" s="257" t="s">
        <v>159</v>
      </c>
      <c r="B61" s="34" t="s">
        <v>4774</v>
      </c>
      <c r="C61" s="263" t="s">
        <v>4775</v>
      </c>
      <c r="D61" s="326">
        <v>1650</v>
      </c>
    </row>
    <row r="62" spans="1:41" ht="45.75" customHeight="1" x14ac:dyDescent="0.25">
      <c r="A62" s="257" t="s">
        <v>161</v>
      </c>
      <c r="B62" s="34" t="s">
        <v>4776</v>
      </c>
      <c r="C62" s="263" t="s">
        <v>4777</v>
      </c>
      <c r="D62" s="326">
        <v>1650</v>
      </c>
    </row>
    <row r="63" spans="1:41" ht="45.75" customHeight="1" x14ac:dyDescent="0.25">
      <c r="A63" s="257" t="s">
        <v>163</v>
      </c>
      <c r="B63" s="34" t="s">
        <v>4778</v>
      </c>
      <c r="C63" s="263" t="s">
        <v>4779</v>
      </c>
      <c r="D63" s="326">
        <v>1650</v>
      </c>
    </row>
    <row r="64" spans="1:41" ht="45.75" customHeight="1" x14ac:dyDescent="0.25">
      <c r="A64" s="257" t="s">
        <v>165</v>
      </c>
      <c r="B64" s="34" t="s">
        <v>4780</v>
      </c>
      <c r="C64" s="263" t="s">
        <v>4781</v>
      </c>
      <c r="D64" s="326">
        <v>2250</v>
      </c>
    </row>
    <row r="65" spans="1:4" ht="45.75" customHeight="1" x14ac:dyDescent="0.25">
      <c r="A65" s="257" t="s">
        <v>167</v>
      </c>
      <c r="B65" s="34" t="s">
        <v>4782</v>
      </c>
      <c r="C65" s="263" t="s">
        <v>4783</v>
      </c>
      <c r="D65" s="326">
        <v>2250</v>
      </c>
    </row>
    <row r="66" spans="1:4" x14ac:dyDescent="0.25">
      <c r="B66" s="24"/>
      <c r="C66" s="23"/>
    </row>
    <row r="67" spans="1:4" x14ac:dyDescent="0.25">
      <c r="B67" s="24"/>
      <c r="C67" s="23"/>
    </row>
    <row r="68" spans="1:4" x14ac:dyDescent="0.25">
      <c r="B68" s="24"/>
      <c r="C68" s="23"/>
    </row>
    <row r="69" spans="1:4" x14ac:dyDescent="0.25">
      <c r="B69" s="24"/>
      <c r="C69" s="23"/>
    </row>
    <row r="70" spans="1:4" x14ac:dyDescent="0.25">
      <c r="B70" s="24"/>
      <c r="C70" s="23"/>
    </row>
    <row r="71" spans="1:4" x14ac:dyDescent="0.25">
      <c r="B71" s="24"/>
      <c r="C71" s="23"/>
    </row>
    <row r="72" spans="1:4" x14ac:dyDescent="0.25">
      <c r="B72" s="24"/>
      <c r="C72" s="23"/>
    </row>
    <row r="73" spans="1:4" x14ac:dyDescent="0.25">
      <c r="B73" s="24"/>
      <c r="C73" s="23"/>
    </row>
    <row r="74" spans="1:4" x14ac:dyDescent="0.25">
      <c r="B74" s="24"/>
      <c r="C74" s="23"/>
    </row>
    <row r="75" spans="1:4" x14ac:dyDescent="0.25">
      <c r="B75" s="24"/>
      <c r="C75" s="23"/>
    </row>
    <row r="76" spans="1:4" x14ac:dyDescent="0.25">
      <c r="B76" s="24"/>
      <c r="C76" s="23"/>
    </row>
    <row r="77" spans="1:4" x14ac:dyDescent="0.25">
      <c r="B77" s="24"/>
      <c r="C77" s="23"/>
    </row>
    <row r="78" spans="1:4" x14ac:dyDescent="0.25">
      <c r="B78" s="24"/>
      <c r="C78" s="23"/>
    </row>
    <row r="79" spans="1:4" x14ac:dyDescent="0.25">
      <c r="B79" s="24"/>
      <c r="C79" s="23"/>
    </row>
    <row r="80" spans="1:4" x14ac:dyDescent="0.25">
      <c r="B80" s="24"/>
      <c r="C80" s="23"/>
    </row>
    <row r="81" spans="2:3" x14ac:dyDescent="0.25">
      <c r="B81" s="24"/>
      <c r="C81" s="23"/>
    </row>
    <row r="82" spans="2:3" x14ac:dyDescent="0.25">
      <c r="B82" s="24"/>
      <c r="C82" s="23"/>
    </row>
    <row r="83" spans="2:3" x14ac:dyDescent="0.25">
      <c r="B83" s="24"/>
      <c r="C83" s="23"/>
    </row>
    <row r="84" spans="2:3" x14ac:dyDescent="0.25">
      <c r="B84" s="24"/>
      <c r="C84" s="23"/>
    </row>
    <row r="85" spans="2:3" x14ac:dyDescent="0.25">
      <c r="B85" s="24"/>
      <c r="C85" s="23"/>
    </row>
    <row r="86" spans="2:3" x14ac:dyDescent="0.25">
      <c r="B86" s="24"/>
      <c r="C86" s="23"/>
    </row>
    <row r="87" spans="2:3" x14ac:dyDescent="0.25">
      <c r="B87" s="24"/>
      <c r="C87" s="23"/>
    </row>
    <row r="88" spans="2:3" x14ac:dyDescent="0.25">
      <c r="B88" s="24"/>
      <c r="C88" s="23"/>
    </row>
    <row r="89" spans="2:3" x14ac:dyDescent="0.25">
      <c r="B89" s="24"/>
      <c r="C89" s="23"/>
    </row>
    <row r="90" spans="2:3" x14ac:dyDescent="0.25">
      <c r="B90" s="24"/>
      <c r="C90" s="23"/>
    </row>
    <row r="91" spans="2:3" x14ac:dyDescent="0.25">
      <c r="B91" s="24"/>
      <c r="C91" s="23"/>
    </row>
    <row r="92" spans="2:3" x14ac:dyDescent="0.25">
      <c r="B92" s="24"/>
      <c r="C92" s="23"/>
    </row>
    <row r="214" spans="2:3" x14ac:dyDescent="0.25">
      <c r="B214" s="26"/>
      <c r="C214" s="16"/>
    </row>
    <row r="215" spans="2:3" x14ac:dyDescent="0.25">
      <c r="B215" s="26"/>
      <c r="C215" s="16"/>
    </row>
    <row r="217" spans="2:3" x14ac:dyDescent="0.25">
      <c r="B217" s="26"/>
      <c r="C217" s="16"/>
    </row>
    <row r="218" spans="2:3" x14ac:dyDescent="0.25">
      <c r="B218" s="26"/>
      <c r="C218" s="16"/>
    </row>
  </sheetData>
  <mergeCells count="16">
    <mergeCell ref="A57:D57"/>
    <mergeCell ref="A58:D58"/>
    <mergeCell ref="A48:D48"/>
    <mergeCell ref="A42:D42"/>
    <mergeCell ref="A56:D56"/>
    <mergeCell ref="A1:D1"/>
    <mergeCell ref="A2:D2"/>
    <mergeCell ref="A5:D5"/>
    <mergeCell ref="A43:D43"/>
    <mergeCell ref="A28:D28"/>
    <mergeCell ref="A26:D26"/>
    <mergeCell ref="A14:D14"/>
    <mergeCell ref="A15:D15"/>
    <mergeCell ref="A4:D4"/>
    <mergeCell ref="A3:D3"/>
    <mergeCell ref="A27:D27"/>
  </mergeCells>
  <pageMargins left="0.25" right="0.25" top="0.75" bottom="0.75" header="0.3" footer="0.3"/>
  <pageSetup scale="68" fitToHeight="0" orientation="landscape" r:id="rId1"/>
  <headerFooter>
    <oddHeader>&amp;R&amp;A</oddHeader>
    <oddFooter>&amp;C&amp;A
Pricing is Subject to Change - All Pricing Effective Jamuary 8, 2021</oddFooter>
  </headerFooter>
  <rowBreaks count="3" manualBreakCount="3">
    <brk id="13" max="16383" man="1"/>
    <brk id="25" max="16383" man="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V80"/>
  <sheetViews>
    <sheetView topLeftCell="A61" zoomScale="85" zoomScaleNormal="85" zoomScaleSheetLayoutView="70" workbookViewId="0">
      <selection activeCell="A61" sqref="A61:D61"/>
    </sheetView>
  </sheetViews>
  <sheetFormatPr defaultColWidth="9.21875" defaultRowHeight="20.399999999999999" x14ac:dyDescent="0.3"/>
  <cols>
    <col min="1" max="1" width="33.44140625" style="156" customWidth="1"/>
    <col min="2" max="2" width="36.44140625" style="64" customWidth="1"/>
    <col min="3" max="3" width="66" style="65" bestFit="1" customWidth="1"/>
    <col min="4" max="4" width="10.5546875" style="118" customWidth="1"/>
    <col min="5" max="16384" width="9.21875" style="2"/>
  </cols>
  <sheetData>
    <row r="1" spans="1:4" s="58" customFormat="1" ht="27.45" customHeight="1" x14ac:dyDescent="0.35">
      <c r="A1" s="496" t="s">
        <v>4788</v>
      </c>
      <c r="B1" s="496"/>
      <c r="C1" s="496"/>
      <c r="D1" s="496"/>
    </row>
    <row r="2" spans="1:4" s="46" customFormat="1" ht="20.25" customHeight="1" x14ac:dyDescent="0.25">
      <c r="A2" s="497"/>
      <c r="B2" s="497"/>
      <c r="C2" s="497"/>
      <c r="D2" s="497"/>
    </row>
    <row r="3" spans="1:4" s="45" customFormat="1" ht="42.75" customHeight="1" x14ac:dyDescent="0.25">
      <c r="A3" s="501"/>
      <c r="B3" s="501"/>
      <c r="C3" s="501"/>
      <c r="D3" s="501"/>
    </row>
    <row r="4" spans="1:4" s="9" customFormat="1" ht="18" customHeight="1" x14ac:dyDescent="0.3">
      <c r="A4" s="498"/>
      <c r="B4" s="498"/>
      <c r="C4" s="498"/>
      <c r="D4" s="498"/>
    </row>
    <row r="5" spans="1:4" s="9" customFormat="1" ht="18" customHeight="1" x14ac:dyDescent="0.3">
      <c r="A5" s="502"/>
      <c r="B5" s="502"/>
      <c r="C5" s="502"/>
      <c r="D5" s="502"/>
    </row>
    <row r="6" spans="1:4" s="134" customFormat="1" ht="102.75" customHeight="1" x14ac:dyDescent="0.3">
      <c r="A6" s="155" t="s">
        <v>78</v>
      </c>
      <c r="B6" s="189" t="s">
        <v>79</v>
      </c>
      <c r="C6" s="190" t="s">
        <v>80</v>
      </c>
      <c r="D6" s="190" t="s">
        <v>81</v>
      </c>
    </row>
    <row r="7" spans="1:4" ht="93.6" x14ac:dyDescent="0.3">
      <c r="A7" s="266" t="s">
        <v>169</v>
      </c>
      <c r="B7" s="268" t="s">
        <v>170</v>
      </c>
      <c r="C7" s="263" t="s">
        <v>4486</v>
      </c>
      <c r="D7" s="394">
        <v>600</v>
      </c>
    </row>
    <row r="8" spans="1:4" ht="93.6" x14ac:dyDescent="0.3">
      <c r="A8" s="266" t="s">
        <v>171</v>
      </c>
      <c r="B8" s="268" t="s">
        <v>172</v>
      </c>
      <c r="C8" s="263" t="s">
        <v>4487</v>
      </c>
      <c r="D8" s="394">
        <v>900</v>
      </c>
    </row>
    <row r="9" spans="1:4" ht="78" x14ac:dyDescent="0.3">
      <c r="A9" s="266" t="s">
        <v>173</v>
      </c>
      <c r="B9" s="268" t="s">
        <v>174</v>
      </c>
      <c r="C9" s="263" t="s">
        <v>4488</v>
      </c>
      <c r="D9" s="394">
        <v>1200</v>
      </c>
    </row>
    <row r="10" spans="1:4" ht="78" x14ac:dyDescent="0.3">
      <c r="A10" s="266" t="s">
        <v>175</v>
      </c>
      <c r="B10" s="268" t="s">
        <v>176</v>
      </c>
      <c r="C10" s="263" t="s">
        <v>4489</v>
      </c>
      <c r="D10" s="394">
        <v>1500</v>
      </c>
    </row>
    <row r="11" spans="1:4" s="9" customFormat="1" ht="18" customHeight="1" x14ac:dyDescent="0.3">
      <c r="A11" s="494" t="s">
        <v>4490</v>
      </c>
      <c r="B11" s="495"/>
      <c r="C11" s="495"/>
      <c r="D11" s="495"/>
    </row>
    <row r="12" spans="1:4" ht="62.4" x14ac:dyDescent="0.3">
      <c r="A12" s="266" t="s">
        <v>177</v>
      </c>
      <c r="B12" s="268" t="s">
        <v>178</v>
      </c>
      <c r="C12" s="263" t="s">
        <v>4491</v>
      </c>
      <c r="D12" s="394">
        <v>1619</v>
      </c>
    </row>
    <row r="13" spans="1:4" ht="62.4" x14ac:dyDescent="0.3">
      <c r="A13" s="266" t="s">
        <v>179</v>
      </c>
      <c r="B13" s="268" t="s">
        <v>180</v>
      </c>
      <c r="C13" s="263" t="s">
        <v>4492</v>
      </c>
      <c r="D13" s="394">
        <v>1919</v>
      </c>
    </row>
    <row r="14" spans="1:4" ht="62.4" x14ac:dyDescent="0.3">
      <c r="A14" s="266" t="s">
        <v>181</v>
      </c>
      <c r="B14" s="268" t="s">
        <v>182</v>
      </c>
      <c r="C14" s="263" t="s">
        <v>4493</v>
      </c>
      <c r="D14" s="394">
        <v>2601</v>
      </c>
    </row>
    <row r="15" spans="1:4" ht="62.4" x14ac:dyDescent="0.3">
      <c r="A15" s="266" t="s">
        <v>183</v>
      </c>
      <c r="B15" s="268" t="s">
        <v>184</v>
      </c>
      <c r="C15" s="263" t="s">
        <v>4494</v>
      </c>
      <c r="D15" s="394">
        <v>2901</v>
      </c>
    </row>
    <row r="16" spans="1:4" s="9" customFormat="1" ht="18" customHeight="1" x14ac:dyDescent="0.3">
      <c r="A16" s="494" t="s">
        <v>4495</v>
      </c>
      <c r="B16" s="495"/>
      <c r="C16" s="495"/>
      <c r="D16" s="495"/>
    </row>
    <row r="17" spans="1:4" ht="62.4" x14ac:dyDescent="0.3">
      <c r="A17" s="266" t="s">
        <v>185</v>
      </c>
      <c r="B17" s="268" t="s">
        <v>186</v>
      </c>
      <c r="C17" s="263" t="s">
        <v>4496</v>
      </c>
      <c r="D17" s="394">
        <v>1766</v>
      </c>
    </row>
    <row r="18" spans="1:4" ht="62.4" x14ac:dyDescent="0.3">
      <c r="A18" s="266" t="s">
        <v>187</v>
      </c>
      <c r="B18" s="268" t="s">
        <v>188</v>
      </c>
      <c r="C18" s="263" t="s">
        <v>4497</v>
      </c>
      <c r="D18" s="394">
        <v>2066</v>
      </c>
    </row>
    <row r="19" spans="1:4" ht="62.4" x14ac:dyDescent="0.3">
      <c r="A19" s="266" t="s">
        <v>189</v>
      </c>
      <c r="B19" s="268" t="s">
        <v>190</v>
      </c>
      <c r="C19" s="263" t="s">
        <v>4498</v>
      </c>
      <c r="D19" s="394">
        <v>2748</v>
      </c>
    </row>
    <row r="20" spans="1:4" ht="62.4" x14ac:dyDescent="0.3">
      <c r="A20" s="266" t="s">
        <v>191</v>
      </c>
      <c r="B20" s="268" t="s">
        <v>192</v>
      </c>
      <c r="C20" s="263" t="s">
        <v>4499</v>
      </c>
      <c r="D20" s="394">
        <v>3048</v>
      </c>
    </row>
    <row r="21" spans="1:4" ht="62.4" x14ac:dyDescent="0.3">
      <c r="A21" s="266" t="s">
        <v>193</v>
      </c>
      <c r="B21" s="268" t="s">
        <v>194</v>
      </c>
      <c r="C21" s="263" t="s">
        <v>4500</v>
      </c>
      <c r="D21" s="394">
        <v>3731</v>
      </c>
    </row>
    <row r="22" spans="1:4" ht="62.4" x14ac:dyDescent="0.3">
      <c r="A22" s="266" t="s">
        <v>195</v>
      </c>
      <c r="B22" s="268" t="s">
        <v>196</v>
      </c>
      <c r="C22" s="263" t="s">
        <v>4501</v>
      </c>
      <c r="D22" s="394">
        <v>4031</v>
      </c>
    </row>
    <row r="23" spans="1:4" ht="62.4" x14ac:dyDescent="0.3">
      <c r="A23" s="266" t="s">
        <v>197</v>
      </c>
      <c r="B23" s="268" t="s">
        <v>198</v>
      </c>
      <c r="C23" s="263" t="s">
        <v>4502</v>
      </c>
      <c r="D23" s="394">
        <v>4713</v>
      </c>
    </row>
    <row r="24" spans="1:4" ht="86.25" customHeight="1" x14ac:dyDescent="0.3">
      <c r="A24" s="266" t="s">
        <v>199</v>
      </c>
      <c r="B24" s="268" t="s">
        <v>200</v>
      </c>
      <c r="C24" s="263" t="s">
        <v>4503</v>
      </c>
      <c r="D24" s="394">
        <v>5013</v>
      </c>
    </row>
    <row r="25" spans="1:4" s="9" customFormat="1" ht="26.25" customHeight="1" x14ac:dyDescent="0.3">
      <c r="A25" s="494" t="s">
        <v>4504</v>
      </c>
      <c r="B25" s="495"/>
      <c r="C25" s="495"/>
      <c r="D25" s="495"/>
    </row>
    <row r="26" spans="1:4" ht="46.8" x14ac:dyDescent="0.3">
      <c r="A26" s="266" t="s">
        <v>201</v>
      </c>
      <c r="B26" s="268" t="s">
        <v>202</v>
      </c>
      <c r="C26" s="263" t="s">
        <v>4505</v>
      </c>
      <c r="D26" s="264">
        <v>2219</v>
      </c>
    </row>
    <row r="27" spans="1:4" ht="46.8" x14ac:dyDescent="0.3">
      <c r="A27" s="266" t="s">
        <v>203</v>
      </c>
      <c r="B27" s="268" t="s">
        <v>204</v>
      </c>
      <c r="C27" s="263" t="s">
        <v>4506</v>
      </c>
      <c r="D27" s="264">
        <v>2619</v>
      </c>
    </row>
    <row r="28" spans="1:4" ht="46.8" x14ac:dyDescent="0.3">
      <c r="A28" s="266" t="s">
        <v>205</v>
      </c>
      <c r="B28" s="268" t="s">
        <v>206</v>
      </c>
      <c r="C28" s="263" t="s">
        <v>4507</v>
      </c>
      <c r="D28" s="264">
        <v>3201</v>
      </c>
    </row>
    <row r="29" spans="1:4" ht="46.8" x14ac:dyDescent="0.3">
      <c r="A29" s="266" t="s">
        <v>207</v>
      </c>
      <c r="B29" s="268" t="s">
        <v>208</v>
      </c>
      <c r="C29" s="263" t="s">
        <v>4508</v>
      </c>
      <c r="D29" s="264">
        <v>3501</v>
      </c>
    </row>
    <row r="30" spans="1:4" s="9" customFormat="1" ht="26.25" customHeight="1" x14ac:dyDescent="0.3">
      <c r="A30" s="494" t="s">
        <v>4509</v>
      </c>
      <c r="B30" s="495"/>
      <c r="C30" s="495"/>
      <c r="D30" s="495"/>
    </row>
    <row r="31" spans="1:4" ht="46.8" x14ac:dyDescent="0.3">
      <c r="A31" s="266" t="s">
        <v>209</v>
      </c>
      <c r="B31" s="268" t="s">
        <v>210</v>
      </c>
      <c r="C31" s="263" t="s">
        <v>4510</v>
      </c>
      <c r="D31" s="394">
        <v>2386</v>
      </c>
    </row>
    <row r="32" spans="1:4" ht="46.8" x14ac:dyDescent="0.3">
      <c r="A32" s="266" t="s">
        <v>211</v>
      </c>
      <c r="B32" s="268" t="s">
        <v>212</v>
      </c>
      <c r="C32" s="263" t="s">
        <v>4511</v>
      </c>
      <c r="D32" s="394">
        <v>2666</v>
      </c>
    </row>
    <row r="33" spans="1:4" ht="46.8" x14ac:dyDescent="0.3">
      <c r="A33" s="266" t="s">
        <v>213</v>
      </c>
      <c r="B33" s="268" t="s">
        <v>214</v>
      </c>
      <c r="C33" s="263" t="s">
        <v>4512</v>
      </c>
      <c r="D33" s="394">
        <v>3348</v>
      </c>
    </row>
    <row r="34" spans="1:4" ht="46.8" x14ac:dyDescent="0.3">
      <c r="A34" s="266" t="s">
        <v>215</v>
      </c>
      <c r="B34" s="268" t="s">
        <v>216</v>
      </c>
      <c r="C34" s="263" t="s">
        <v>4513</v>
      </c>
      <c r="D34" s="394">
        <v>3648</v>
      </c>
    </row>
    <row r="35" spans="1:4" ht="46.8" x14ac:dyDescent="0.3">
      <c r="A35" s="266" t="s">
        <v>217</v>
      </c>
      <c r="B35" s="268" t="s">
        <v>218</v>
      </c>
      <c r="C35" s="263" t="s">
        <v>4514</v>
      </c>
      <c r="D35" s="394">
        <v>4331</v>
      </c>
    </row>
    <row r="36" spans="1:4" ht="46.8" x14ac:dyDescent="0.3">
      <c r="A36" s="266" t="s">
        <v>219</v>
      </c>
      <c r="B36" s="268" t="s">
        <v>220</v>
      </c>
      <c r="C36" s="263" t="s">
        <v>4515</v>
      </c>
      <c r="D36" s="394">
        <v>4631</v>
      </c>
    </row>
    <row r="37" spans="1:4" ht="46.8" x14ac:dyDescent="0.3">
      <c r="A37" s="266" t="s">
        <v>221</v>
      </c>
      <c r="B37" s="268" t="s">
        <v>222</v>
      </c>
      <c r="C37" s="263" t="s">
        <v>4516</v>
      </c>
      <c r="D37" s="394">
        <v>5313</v>
      </c>
    </row>
    <row r="38" spans="1:4" ht="46.8" x14ac:dyDescent="0.3">
      <c r="A38" s="266" t="s">
        <v>223</v>
      </c>
      <c r="B38" s="268" t="s">
        <v>224</v>
      </c>
      <c r="C38" s="263" t="s">
        <v>4517</v>
      </c>
      <c r="D38" s="394">
        <v>5613</v>
      </c>
    </row>
    <row r="39" spans="1:4" s="9" customFormat="1" ht="18" customHeight="1" x14ac:dyDescent="0.3">
      <c r="A39" s="476" t="s">
        <v>4518</v>
      </c>
      <c r="B39" s="477"/>
      <c r="C39" s="477"/>
      <c r="D39" s="477"/>
    </row>
    <row r="40" spans="1:4" ht="31.2" x14ac:dyDescent="0.3">
      <c r="A40" s="266" t="s">
        <v>225</v>
      </c>
      <c r="B40" s="268" t="s">
        <v>226</v>
      </c>
      <c r="C40" s="263" t="s">
        <v>4519</v>
      </c>
      <c r="D40" s="394">
        <v>525</v>
      </c>
    </row>
    <row r="41" spans="1:4" ht="23.55" customHeight="1" x14ac:dyDescent="0.3">
      <c r="A41" s="262" t="s">
        <v>106</v>
      </c>
      <c r="B41" s="268">
        <v>126834</v>
      </c>
      <c r="C41" s="263" t="s">
        <v>3517</v>
      </c>
      <c r="D41" s="394">
        <v>225</v>
      </c>
    </row>
    <row r="42" spans="1:4" ht="41.55" customHeight="1" x14ac:dyDescent="0.3">
      <c r="A42" s="266" t="s">
        <v>227</v>
      </c>
      <c r="B42" s="268">
        <v>114924</v>
      </c>
      <c r="C42" s="263" t="s">
        <v>3518</v>
      </c>
      <c r="D42" s="396">
        <v>1875</v>
      </c>
    </row>
    <row r="43" spans="1:4" s="15" customFormat="1" ht="26.25" customHeight="1" x14ac:dyDescent="0.3">
      <c r="A43" s="483" t="s">
        <v>4520</v>
      </c>
      <c r="B43" s="481"/>
      <c r="C43" s="481"/>
      <c r="D43" s="481"/>
    </row>
    <row r="44" spans="1:4" ht="168.75" customHeight="1" x14ac:dyDescent="0.3">
      <c r="A44" s="499"/>
      <c r="B44" s="500"/>
      <c r="C44" s="500"/>
      <c r="D44" s="500"/>
    </row>
    <row r="45" spans="1:4" s="134" customFormat="1" ht="86.55" customHeight="1" x14ac:dyDescent="0.3">
      <c r="A45" s="155" t="s">
        <v>78</v>
      </c>
      <c r="B45" s="189" t="s">
        <v>79</v>
      </c>
      <c r="C45" s="190" t="s">
        <v>80</v>
      </c>
      <c r="D45" s="190" t="s">
        <v>81</v>
      </c>
    </row>
    <row r="46" spans="1:4" s="15" customFormat="1" ht="33.75" customHeight="1" x14ac:dyDescent="0.3">
      <c r="A46" s="265" t="s">
        <v>228</v>
      </c>
      <c r="B46" s="268" t="s">
        <v>229</v>
      </c>
      <c r="C46" s="269" t="s">
        <v>4521</v>
      </c>
      <c r="D46" s="394">
        <v>600</v>
      </c>
    </row>
    <row r="47" spans="1:4" ht="31.2" x14ac:dyDescent="0.3">
      <c r="A47" s="266" t="s">
        <v>230</v>
      </c>
      <c r="B47" s="268" t="s">
        <v>231</v>
      </c>
      <c r="C47" s="263" t="s">
        <v>4654</v>
      </c>
      <c r="D47" s="394">
        <v>150</v>
      </c>
    </row>
    <row r="48" spans="1:4" ht="31.2" x14ac:dyDescent="0.3">
      <c r="A48" s="266" t="s">
        <v>232</v>
      </c>
      <c r="B48" s="268" t="s">
        <v>233</v>
      </c>
      <c r="C48" s="263" t="s">
        <v>4654</v>
      </c>
      <c r="D48" s="394">
        <v>300</v>
      </c>
    </row>
    <row r="49" spans="1:22" s="9" customFormat="1" ht="46.8" x14ac:dyDescent="0.3">
      <c r="A49" s="266" t="s">
        <v>234</v>
      </c>
      <c r="B49" s="268" t="s">
        <v>235</v>
      </c>
      <c r="C49" s="259" t="s">
        <v>4652</v>
      </c>
      <c r="D49" s="394">
        <v>360</v>
      </c>
    </row>
    <row r="50" spans="1:22" s="9" customFormat="1" ht="46.8" x14ac:dyDescent="0.3">
      <c r="A50" s="266" t="s">
        <v>236</v>
      </c>
      <c r="B50" s="268" t="s">
        <v>237</v>
      </c>
      <c r="C50" s="259" t="s">
        <v>4653</v>
      </c>
      <c r="D50" s="394">
        <v>720</v>
      </c>
    </row>
    <row r="51" spans="1:22" s="9" customFormat="1" ht="27.75" customHeight="1" x14ac:dyDescent="0.3">
      <c r="A51" s="483" t="s">
        <v>10</v>
      </c>
      <c r="B51" s="481"/>
      <c r="C51" s="481"/>
      <c r="D51" s="481"/>
    </row>
    <row r="52" spans="1:22" ht="46.8" x14ac:dyDescent="0.3">
      <c r="A52" s="257" t="s">
        <v>238</v>
      </c>
      <c r="B52" s="268" t="s">
        <v>239</v>
      </c>
      <c r="C52" s="263" t="s">
        <v>4522</v>
      </c>
      <c r="D52" s="354">
        <v>38</v>
      </c>
    </row>
    <row r="53" spans="1:22" ht="46.8" x14ac:dyDescent="0.3">
      <c r="A53" s="257" t="s">
        <v>137</v>
      </c>
      <c r="B53" s="268" t="s">
        <v>138</v>
      </c>
      <c r="C53" s="263" t="s">
        <v>4673</v>
      </c>
      <c r="D53" s="354">
        <v>38</v>
      </c>
    </row>
    <row r="54" spans="1:22" s="10" customFormat="1" ht="66" customHeight="1" x14ac:dyDescent="0.3">
      <c r="A54" s="168" t="s">
        <v>142</v>
      </c>
      <c r="B54" s="270" t="s">
        <v>143</v>
      </c>
      <c r="C54" s="263" t="s">
        <v>4672</v>
      </c>
      <c r="D54" s="394">
        <v>602</v>
      </c>
      <c r="E54" s="14"/>
      <c r="F54" s="14"/>
      <c r="G54" s="14"/>
      <c r="H54" s="14"/>
      <c r="I54" s="14"/>
      <c r="J54" s="14"/>
      <c r="K54" s="14"/>
      <c r="L54" s="14"/>
      <c r="M54" s="14"/>
      <c r="N54" s="14"/>
      <c r="O54" s="14"/>
      <c r="P54" s="49"/>
      <c r="Q54" s="50"/>
      <c r="R54" s="51"/>
      <c r="S54" s="52"/>
      <c r="T54" s="52"/>
      <c r="U54" s="52"/>
      <c r="V54" s="52"/>
    </row>
    <row r="55" spans="1:22" s="10" customFormat="1" ht="51" customHeight="1" x14ac:dyDescent="0.3">
      <c r="A55" s="168" t="s">
        <v>144</v>
      </c>
      <c r="B55" s="268" t="s">
        <v>145</v>
      </c>
      <c r="C55" s="263" t="s">
        <v>3514</v>
      </c>
      <c r="D55" s="394">
        <v>203</v>
      </c>
      <c r="E55" s="14"/>
      <c r="F55" s="14"/>
      <c r="G55" s="14"/>
      <c r="H55" s="14"/>
      <c r="I55" s="14"/>
      <c r="J55" s="14"/>
      <c r="K55" s="14"/>
      <c r="L55" s="14"/>
      <c r="M55" s="14"/>
      <c r="N55" s="14"/>
      <c r="O55" s="14"/>
      <c r="P55" s="49"/>
      <c r="Q55" s="50"/>
      <c r="R55" s="51"/>
      <c r="S55" s="52"/>
      <c r="T55" s="52"/>
      <c r="U55" s="52"/>
      <c r="V55" s="52"/>
    </row>
    <row r="56" spans="1:22" s="10" customFormat="1" ht="40.5" customHeight="1" x14ac:dyDescent="0.3">
      <c r="A56" s="168" t="s">
        <v>146</v>
      </c>
      <c r="B56" s="268" t="s">
        <v>147</v>
      </c>
      <c r="C56" s="263" t="s">
        <v>3515</v>
      </c>
      <c r="D56" s="394">
        <v>263</v>
      </c>
      <c r="E56" s="14"/>
      <c r="F56" s="14"/>
      <c r="G56" s="14"/>
      <c r="H56" s="14"/>
      <c r="I56" s="14"/>
      <c r="J56" s="14"/>
      <c r="K56" s="14"/>
      <c r="L56" s="14"/>
      <c r="M56" s="14"/>
      <c r="N56" s="14"/>
      <c r="O56" s="14"/>
      <c r="P56" s="92"/>
      <c r="Q56" s="89"/>
      <c r="R56" s="90"/>
      <c r="S56" s="52"/>
      <c r="T56" s="52"/>
      <c r="U56" s="52"/>
      <c r="V56" s="52"/>
    </row>
    <row r="57" spans="1:22" s="36" customFormat="1" ht="39.6" customHeight="1" x14ac:dyDescent="0.3">
      <c r="A57" s="257" t="s">
        <v>154</v>
      </c>
      <c r="B57" s="268" t="s">
        <v>155</v>
      </c>
      <c r="C57" s="263" t="s">
        <v>4784</v>
      </c>
      <c r="D57" s="394">
        <v>225</v>
      </c>
    </row>
    <row r="58" spans="1:22" s="39" customFormat="1" ht="54" customHeight="1" x14ac:dyDescent="0.25">
      <c r="A58" s="257" t="s">
        <v>148</v>
      </c>
      <c r="B58" s="34" t="s">
        <v>149</v>
      </c>
      <c r="C58" s="263" t="s">
        <v>4329</v>
      </c>
      <c r="D58" s="394">
        <v>1202</v>
      </c>
    </row>
    <row r="59" spans="1:22" s="39" customFormat="1" ht="59.55" customHeight="1" x14ac:dyDescent="0.25">
      <c r="A59" s="257" t="s">
        <v>151</v>
      </c>
      <c r="B59" s="34" t="s">
        <v>152</v>
      </c>
      <c r="C59" s="263" t="s">
        <v>4330</v>
      </c>
      <c r="D59" s="326">
        <v>1241</v>
      </c>
    </row>
    <row r="60" spans="1:22" s="42" customFormat="1" ht="19.5" customHeight="1" x14ac:dyDescent="0.25">
      <c r="A60" s="492" t="s">
        <v>4523</v>
      </c>
      <c r="B60" s="493"/>
      <c r="C60" s="493"/>
      <c r="D60" s="493"/>
    </row>
    <row r="61" spans="1:22" s="42" customFormat="1" ht="107.25" customHeight="1" x14ac:dyDescent="0.25">
      <c r="A61" s="484"/>
      <c r="B61" s="485"/>
      <c r="C61" s="485"/>
      <c r="D61" s="485"/>
    </row>
    <row r="62" spans="1:22" s="134" customFormat="1" ht="102.75" customHeight="1" x14ac:dyDescent="0.3">
      <c r="A62" s="154" t="s">
        <v>78</v>
      </c>
      <c r="B62" s="158" t="s">
        <v>79</v>
      </c>
      <c r="C62" s="159" t="s">
        <v>80</v>
      </c>
      <c r="D62" s="160" t="s">
        <v>81</v>
      </c>
    </row>
    <row r="63" spans="1:22" s="39" customFormat="1" ht="25.5" customHeight="1" x14ac:dyDescent="0.25">
      <c r="A63" s="257" t="s">
        <v>240</v>
      </c>
      <c r="B63" s="268" t="s">
        <v>241</v>
      </c>
      <c r="C63" s="263" t="s">
        <v>4524</v>
      </c>
      <c r="D63" s="326">
        <v>1050</v>
      </c>
    </row>
    <row r="64" spans="1:22" s="39" customFormat="1" ht="16.8" x14ac:dyDescent="0.25">
      <c r="A64" s="224" t="s">
        <v>4785</v>
      </c>
      <c r="B64" s="187" t="s">
        <v>4786</v>
      </c>
      <c r="C64" s="182" t="s">
        <v>4470</v>
      </c>
      <c r="D64" s="242">
        <v>750</v>
      </c>
    </row>
    <row r="65" spans="1:4" s="39" customFormat="1" ht="17.399999999999999" thickBot="1" x14ac:dyDescent="0.3">
      <c r="A65" s="271" t="s">
        <v>243</v>
      </c>
      <c r="B65" s="272" t="s">
        <v>244</v>
      </c>
      <c r="C65" s="274" t="s">
        <v>4471</v>
      </c>
      <c r="D65" s="434">
        <v>1200</v>
      </c>
    </row>
    <row r="66" spans="1:4" x14ac:dyDescent="0.3">
      <c r="B66" s="62"/>
      <c r="C66" s="63"/>
    </row>
    <row r="67" spans="1:4" x14ac:dyDescent="0.3">
      <c r="B67" s="62"/>
      <c r="C67" s="63"/>
    </row>
    <row r="68" spans="1:4" x14ac:dyDescent="0.3">
      <c r="B68" s="62"/>
      <c r="C68" s="63"/>
    </row>
    <row r="69" spans="1:4" x14ac:dyDescent="0.3">
      <c r="B69" s="62"/>
      <c r="C69" s="63"/>
    </row>
    <row r="70" spans="1:4" x14ac:dyDescent="0.3">
      <c r="B70" s="62"/>
      <c r="C70" s="63"/>
    </row>
    <row r="71" spans="1:4" x14ac:dyDescent="0.3">
      <c r="B71" s="62"/>
      <c r="C71" s="63"/>
    </row>
    <row r="72" spans="1:4" x14ac:dyDescent="0.3">
      <c r="B72" s="62"/>
      <c r="C72" s="63"/>
    </row>
    <row r="73" spans="1:4" x14ac:dyDescent="0.3">
      <c r="B73" s="62"/>
      <c r="C73" s="63"/>
    </row>
    <row r="74" spans="1:4" x14ac:dyDescent="0.3">
      <c r="B74" s="62"/>
      <c r="C74" s="63"/>
    </row>
    <row r="75" spans="1:4" x14ac:dyDescent="0.3">
      <c r="B75" s="62"/>
      <c r="C75" s="63"/>
    </row>
    <row r="76" spans="1:4" x14ac:dyDescent="0.3">
      <c r="B76" s="62"/>
      <c r="C76" s="63"/>
    </row>
    <row r="77" spans="1:4" x14ac:dyDescent="0.3">
      <c r="B77" s="62"/>
      <c r="C77" s="63"/>
    </row>
    <row r="78" spans="1:4" x14ac:dyDescent="0.3">
      <c r="B78" s="62"/>
      <c r="C78" s="63"/>
    </row>
    <row r="79" spans="1:4" x14ac:dyDescent="0.3">
      <c r="B79" s="62"/>
      <c r="C79" s="63"/>
    </row>
    <row r="80" spans="1:4" x14ac:dyDescent="0.3">
      <c r="B80" s="62"/>
      <c r="C80" s="63"/>
    </row>
  </sheetData>
  <sheetProtection sort="0"/>
  <mergeCells count="15">
    <mergeCell ref="A1:D1"/>
    <mergeCell ref="A2:D2"/>
    <mergeCell ref="A4:D4"/>
    <mergeCell ref="A11:D11"/>
    <mergeCell ref="A44:D44"/>
    <mergeCell ref="A3:D3"/>
    <mergeCell ref="A5:D5"/>
    <mergeCell ref="A51:D51"/>
    <mergeCell ref="A60:D60"/>
    <mergeCell ref="A61:D61"/>
    <mergeCell ref="A16:D16"/>
    <mergeCell ref="A30:D30"/>
    <mergeCell ref="A25:D25"/>
    <mergeCell ref="A39:D39"/>
    <mergeCell ref="A43:D43"/>
  </mergeCells>
  <pageMargins left="0.7" right="0.7" top="0.75" bottom="0.75" header="0.3" footer="0.3"/>
  <pageSetup scale="64" fitToHeight="0" orientation="landscape" r:id="rId1"/>
  <headerFooter>
    <oddHeader>&amp;R&amp;A</oddHeader>
    <oddFooter>&amp;C&amp;A
Pricing is Subject to Change - All Pricing Effective Jamuary 8, 2021</oddFooter>
  </headerFooter>
  <rowBreaks count="2" manualBreakCount="2">
    <brk id="38" max="16383" man="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U247"/>
  <sheetViews>
    <sheetView showGridLines="0" topLeftCell="A232" zoomScale="70" zoomScaleNormal="70" zoomScaleSheetLayoutView="85" zoomScalePageLayoutView="40" workbookViewId="0">
      <selection activeCell="A87" sqref="A87:D87"/>
    </sheetView>
  </sheetViews>
  <sheetFormatPr defaultRowHeight="16.8" x14ac:dyDescent="0.3"/>
  <cols>
    <col min="1" max="1" width="36.21875" style="157" customWidth="1"/>
    <col min="2" max="2" width="31.21875" style="79" customWidth="1"/>
    <col min="3" max="3" width="120.44140625" style="85" bestFit="1" customWidth="1"/>
    <col min="4" max="4" width="14.21875" style="115" customWidth="1"/>
  </cols>
  <sheetData>
    <row r="1" spans="1:4" s="66" customFormat="1" ht="35.25" customHeight="1" x14ac:dyDescent="0.4">
      <c r="A1" s="496" t="s">
        <v>4789</v>
      </c>
      <c r="B1" s="496"/>
      <c r="C1" s="496"/>
      <c r="D1" s="496"/>
    </row>
    <row r="2" spans="1:4" s="67" customFormat="1" ht="36" customHeight="1" x14ac:dyDescent="0.3">
      <c r="A2" s="275"/>
      <c r="B2" s="276"/>
      <c r="C2" s="403"/>
      <c r="D2" s="277"/>
    </row>
    <row r="3" spans="1:4" s="67" customFormat="1" ht="42" customHeight="1" x14ac:dyDescent="0.3">
      <c r="A3" s="513"/>
      <c r="B3" s="514"/>
      <c r="C3" s="514"/>
      <c r="D3" s="514"/>
    </row>
    <row r="4" spans="1:4" s="68" customFormat="1" ht="22.5" customHeight="1" x14ac:dyDescent="0.4">
      <c r="A4" s="518" t="s">
        <v>245</v>
      </c>
      <c r="B4" s="519"/>
      <c r="C4" s="519"/>
      <c r="D4" s="519"/>
    </row>
    <row r="5" spans="1:4" s="68" customFormat="1" ht="36.75" customHeight="1" x14ac:dyDescent="0.4">
      <c r="A5" s="507" t="s">
        <v>246</v>
      </c>
      <c r="B5" s="477"/>
      <c r="C5" s="477"/>
      <c r="D5" s="477"/>
    </row>
    <row r="6" spans="1:4" s="161" customFormat="1" ht="102.75" customHeight="1" x14ac:dyDescent="0.3">
      <c r="A6" s="154" t="s">
        <v>78</v>
      </c>
      <c r="B6" s="158" t="s">
        <v>79</v>
      </c>
      <c r="C6" s="159" t="s">
        <v>80</v>
      </c>
      <c r="D6" s="160" t="s">
        <v>81</v>
      </c>
    </row>
    <row r="7" spans="1:4" s="6" customFormat="1" ht="36.6" customHeight="1" x14ac:dyDescent="0.4">
      <c r="A7" s="278" t="s">
        <v>247</v>
      </c>
      <c r="B7" s="279" t="s">
        <v>248</v>
      </c>
      <c r="C7" s="263" t="s">
        <v>4525</v>
      </c>
      <c r="D7" s="326">
        <v>1431</v>
      </c>
    </row>
    <row r="8" spans="1:4" s="6" customFormat="1" ht="39" customHeight="1" x14ac:dyDescent="0.4">
      <c r="A8" s="278" t="s">
        <v>249</v>
      </c>
      <c r="B8" s="279" t="s">
        <v>250</v>
      </c>
      <c r="C8" s="263" t="s">
        <v>4526</v>
      </c>
      <c r="D8" s="326">
        <v>2414</v>
      </c>
    </row>
    <row r="9" spans="1:4" s="68" customFormat="1" ht="27" customHeight="1" x14ac:dyDescent="0.4">
      <c r="A9" s="517" t="s">
        <v>251</v>
      </c>
      <c r="B9" s="495"/>
      <c r="C9" s="495"/>
      <c r="D9" s="495"/>
    </row>
    <row r="10" spans="1:4" s="6" customFormat="1" ht="43.5" customHeight="1" x14ac:dyDescent="0.4">
      <c r="A10" s="278" t="s">
        <v>252</v>
      </c>
      <c r="B10" s="279" t="s">
        <v>253</v>
      </c>
      <c r="C10" s="263" t="s">
        <v>4527</v>
      </c>
      <c r="D10" s="326">
        <v>1578</v>
      </c>
    </row>
    <row r="11" spans="1:4" s="6" customFormat="1" ht="43.5" customHeight="1" x14ac:dyDescent="0.4">
      <c r="A11" s="278" t="s">
        <v>254</v>
      </c>
      <c r="B11" s="279" t="s">
        <v>255</v>
      </c>
      <c r="C11" s="263" t="s">
        <v>4674</v>
      </c>
      <c r="D11" s="326">
        <v>2561</v>
      </c>
    </row>
    <row r="12" spans="1:4" s="5" customFormat="1" ht="43.5" customHeight="1" x14ac:dyDescent="0.35">
      <c r="A12" s="278" t="s">
        <v>256</v>
      </c>
      <c r="B12" s="279" t="s">
        <v>257</v>
      </c>
      <c r="C12" s="263" t="s">
        <v>4675</v>
      </c>
      <c r="D12" s="326">
        <v>3543</v>
      </c>
    </row>
    <row r="13" spans="1:4" ht="43.5" customHeight="1" x14ac:dyDescent="0.3">
      <c r="A13" s="278" t="s">
        <v>258</v>
      </c>
      <c r="B13" s="279" t="s">
        <v>259</v>
      </c>
      <c r="C13" s="263" t="s">
        <v>4676</v>
      </c>
      <c r="D13" s="326">
        <v>4526</v>
      </c>
    </row>
    <row r="14" spans="1:4" s="15" customFormat="1" ht="24" customHeight="1" x14ac:dyDescent="0.3">
      <c r="A14" s="507" t="s">
        <v>260</v>
      </c>
      <c r="B14" s="477"/>
      <c r="C14" s="477"/>
      <c r="D14" s="477"/>
    </row>
    <row r="15" spans="1:4" ht="55.2" customHeight="1" x14ac:dyDescent="0.3">
      <c r="A15" s="262" t="s">
        <v>261</v>
      </c>
      <c r="B15" s="268" t="s">
        <v>262</v>
      </c>
      <c r="C15" s="263" t="s">
        <v>4677</v>
      </c>
      <c r="D15" s="326">
        <v>1476</v>
      </c>
    </row>
    <row r="16" spans="1:4" ht="31.2" x14ac:dyDescent="0.3">
      <c r="A16" s="278" t="s">
        <v>263</v>
      </c>
      <c r="B16" s="279" t="s">
        <v>264</v>
      </c>
      <c r="C16" s="263" t="s">
        <v>4331</v>
      </c>
      <c r="D16" s="326">
        <v>1521</v>
      </c>
    </row>
    <row r="17" spans="1:4" s="6" customFormat="1" ht="31.2" x14ac:dyDescent="0.4">
      <c r="A17" s="278" t="s">
        <v>265</v>
      </c>
      <c r="B17" s="279" t="s">
        <v>266</v>
      </c>
      <c r="C17" s="263" t="s">
        <v>4332</v>
      </c>
      <c r="D17" s="326">
        <v>2504</v>
      </c>
    </row>
    <row r="18" spans="1:4" s="6" customFormat="1" ht="31.2" x14ac:dyDescent="0.4">
      <c r="A18" s="262" t="s">
        <v>267</v>
      </c>
      <c r="B18" s="268" t="s">
        <v>268</v>
      </c>
      <c r="C18" s="263" t="s">
        <v>4333</v>
      </c>
      <c r="D18" s="326">
        <v>3486</v>
      </c>
    </row>
    <row r="19" spans="1:4" s="6" customFormat="1" ht="31.2" x14ac:dyDescent="0.4">
      <c r="A19" s="262" t="s">
        <v>269</v>
      </c>
      <c r="B19" s="268" t="s">
        <v>270</v>
      </c>
      <c r="C19" s="263" t="s">
        <v>4678</v>
      </c>
      <c r="D19" s="326">
        <v>4469</v>
      </c>
    </row>
    <row r="20" spans="1:4" s="15" customFormat="1" ht="18" customHeight="1" x14ac:dyDescent="0.3">
      <c r="A20" s="507" t="s">
        <v>271</v>
      </c>
      <c r="B20" s="477"/>
      <c r="C20" s="477"/>
      <c r="D20" s="477"/>
    </row>
    <row r="21" spans="1:4" s="69" customFormat="1" ht="31.2" x14ac:dyDescent="0.3">
      <c r="A21" s="262" t="s">
        <v>272</v>
      </c>
      <c r="B21" s="268" t="s">
        <v>273</v>
      </c>
      <c r="C21" s="263" t="s">
        <v>4334</v>
      </c>
      <c r="D21" s="326">
        <v>1571</v>
      </c>
    </row>
    <row r="22" spans="1:4" s="69" customFormat="1" ht="31.2" x14ac:dyDescent="0.3">
      <c r="A22" s="262" t="s">
        <v>274</v>
      </c>
      <c r="B22" s="268" t="s">
        <v>275</v>
      </c>
      <c r="C22" s="263" t="s">
        <v>4335</v>
      </c>
      <c r="D22" s="326">
        <v>1653</v>
      </c>
    </row>
    <row r="23" spans="1:4" s="69" customFormat="1" ht="31.2" x14ac:dyDescent="0.3">
      <c r="A23" s="278" t="s">
        <v>276</v>
      </c>
      <c r="B23" s="279" t="s">
        <v>277</v>
      </c>
      <c r="C23" s="263" t="s">
        <v>4336</v>
      </c>
      <c r="D23" s="326">
        <v>1616</v>
      </c>
    </row>
    <row r="24" spans="1:4" s="69" customFormat="1" ht="31.2" x14ac:dyDescent="0.3">
      <c r="A24" s="278" t="s">
        <v>278</v>
      </c>
      <c r="B24" s="279" t="s">
        <v>279</v>
      </c>
      <c r="C24" s="263" t="s">
        <v>4337</v>
      </c>
      <c r="D24" s="326">
        <v>1698</v>
      </c>
    </row>
    <row r="25" spans="1:4" s="69" customFormat="1" ht="31.2" x14ac:dyDescent="0.3">
      <c r="A25" s="278" t="s">
        <v>280</v>
      </c>
      <c r="B25" s="279" t="s">
        <v>281</v>
      </c>
      <c r="C25" s="263" t="s">
        <v>4338</v>
      </c>
      <c r="D25" s="326">
        <v>2599</v>
      </c>
    </row>
    <row r="26" spans="1:4" s="69" customFormat="1" ht="31.2" x14ac:dyDescent="0.3">
      <c r="A26" s="278" t="s">
        <v>282</v>
      </c>
      <c r="B26" s="279" t="s">
        <v>283</v>
      </c>
      <c r="C26" s="263" t="s">
        <v>4339</v>
      </c>
      <c r="D26" s="326">
        <v>2681</v>
      </c>
    </row>
    <row r="27" spans="1:4" s="69" customFormat="1" ht="31.2" x14ac:dyDescent="0.3">
      <c r="A27" s="262" t="s">
        <v>284</v>
      </c>
      <c r="B27" s="268" t="s">
        <v>285</v>
      </c>
      <c r="C27" s="263" t="s">
        <v>4340</v>
      </c>
      <c r="D27" s="326">
        <v>3581</v>
      </c>
    </row>
    <row r="28" spans="1:4" s="69" customFormat="1" ht="31.2" x14ac:dyDescent="0.3">
      <c r="A28" s="262" t="s">
        <v>286</v>
      </c>
      <c r="B28" s="268" t="s">
        <v>287</v>
      </c>
      <c r="C28" s="263" t="s">
        <v>4679</v>
      </c>
      <c r="D28" s="326">
        <v>4564</v>
      </c>
    </row>
    <row r="29" spans="1:4" s="69" customFormat="1" ht="31.2" x14ac:dyDescent="0.3">
      <c r="A29" s="262" t="s">
        <v>288</v>
      </c>
      <c r="B29" s="268" t="s">
        <v>289</v>
      </c>
      <c r="C29" s="263" t="s">
        <v>4680</v>
      </c>
      <c r="D29" s="326">
        <v>4646</v>
      </c>
    </row>
    <row r="30" spans="1:4" s="15" customFormat="1" ht="21" customHeight="1" x14ac:dyDescent="0.3">
      <c r="A30" s="518" t="s">
        <v>290</v>
      </c>
      <c r="B30" s="519"/>
      <c r="C30" s="519"/>
      <c r="D30" s="519"/>
    </row>
    <row r="31" spans="1:4" s="15" customFormat="1" ht="18.75" customHeight="1" x14ac:dyDescent="0.3">
      <c r="A31" s="507" t="s">
        <v>291</v>
      </c>
      <c r="B31" s="477"/>
      <c r="C31" s="477"/>
      <c r="D31" s="477"/>
    </row>
    <row r="32" spans="1:4" s="161" customFormat="1" ht="102.75" customHeight="1" x14ac:dyDescent="0.3">
      <c r="A32" s="155" t="s">
        <v>78</v>
      </c>
      <c r="B32" s="189" t="s">
        <v>79</v>
      </c>
      <c r="C32" s="190" t="s">
        <v>80</v>
      </c>
      <c r="D32" s="190" t="s">
        <v>81</v>
      </c>
    </row>
    <row r="33" spans="1:4" s="15" customFormat="1" ht="24.75" customHeight="1" x14ac:dyDescent="0.3">
      <c r="A33" s="278" t="s">
        <v>292</v>
      </c>
      <c r="B33" s="279" t="s">
        <v>293</v>
      </c>
      <c r="C33" s="263" t="s">
        <v>4341</v>
      </c>
      <c r="D33" s="326">
        <v>1656</v>
      </c>
    </row>
    <row r="34" spans="1:4" s="15" customFormat="1" ht="38.25" customHeight="1" x14ac:dyDescent="0.3">
      <c r="A34" s="278" t="s">
        <v>294</v>
      </c>
      <c r="B34" s="279" t="s">
        <v>295</v>
      </c>
      <c r="C34" s="263" t="s">
        <v>4342</v>
      </c>
      <c r="D34" s="326">
        <v>2639</v>
      </c>
    </row>
    <row r="35" spans="1:4" s="15" customFormat="1" ht="22.5" customHeight="1" x14ac:dyDescent="0.3">
      <c r="A35" s="517" t="s">
        <v>296</v>
      </c>
      <c r="B35" s="495"/>
      <c r="C35" s="495"/>
      <c r="D35" s="495"/>
    </row>
    <row r="36" spans="1:4" s="15" customFormat="1" ht="40.200000000000003" customHeight="1" x14ac:dyDescent="0.3">
      <c r="A36" s="278" t="s">
        <v>297</v>
      </c>
      <c r="B36" s="279" t="s">
        <v>298</v>
      </c>
      <c r="C36" s="263" t="s">
        <v>4343</v>
      </c>
      <c r="D36" s="326">
        <v>1803</v>
      </c>
    </row>
    <row r="37" spans="1:4" s="15" customFormat="1" ht="41.55" customHeight="1" x14ac:dyDescent="0.3">
      <c r="A37" s="278" t="s">
        <v>299</v>
      </c>
      <c r="B37" s="279" t="s">
        <v>300</v>
      </c>
      <c r="C37" s="263" t="s">
        <v>4528</v>
      </c>
      <c r="D37" s="326">
        <v>2786</v>
      </c>
    </row>
    <row r="38" spans="1:4" s="15" customFormat="1" ht="43.95" customHeight="1" x14ac:dyDescent="0.3">
      <c r="A38" s="278" t="s">
        <v>301</v>
      </c>
      <c r="B38" s="279" t="s">
        <v>302</v>
      </c>
      <c r="C38" s="263" t="s">
        <v>4529</v>
      </c>
      <c r="D38" s="326">
        <v>3768</v>
      </c>
    </row>
    <row r="39" spans="1:4" s="15" customFormat="1" ht="39" customHeight="1" x14ac:dyDescent="0.3">
      <c r="A39" s="278" t="s">
        <v>303</v>
      </c>
      <c r="B39" s="279" t="s">
        <v>304</v>
      </c>
      <c r="C39" s="263" t="s">
        <v>4530</v>
      </c>
      <c r="D39" s="326">
        <v>4751</v>
      </c>
    </row>
    <row r="40" spans="1:4" s="15" customFormat="1" ht="21.75" customHeight="1" x14ac:dyDescent="0.3">
      <c r="A40" s="507" t="s">
        <v>305</v>
      </c>
      <c r="B40" s="477"/>
      <c r="C40" s="477"/>
      <c r="D40" s="477"/>
    </row>
    <row r="41" spans="1:4" s="15" customFormat="1" ht="34.950000000000003" customHeight="1" x14ac:dyDescent="0.3">
      <c r="A41" s="262" t="s">
        <v>306</v>
      </c>
      <c r="B41" s="268" t="s">
        <v>307</v>
      </c>
      <c r="C41" s="263" t="s">
        <v>4344</v>
      </c>
      <c r="D41" s="326">
        <v>1701</v>
      </c>
    </row>
    <row r="42" spans="1:4" s="15" customFormat="1" ht="47.25" customHeight="1" x14ac:dyDescent="0.3">
      <c r="A42" s="278" t="s">
        <v>308</v>
      </c>
      <c r="B42" s="279" t="s">
        <v>309</v>
      </c>
      <c r="C42" s="263" t="s">
        <v>4345</v>
      </c>
      <c r="D42" s="326">
        <v>1746</v>
      </c>
    </row>
    <row r="43" spans="1:4" s="15" customFormat="1" ht="47.25" customHeight="1" x14ac:dyDescent="0.3">
      <c r="A43" s="278" t="s">
        <v>310</v>
      </c>
      <c r="B43" s="279" t="s">
        <v>311</v>
      </c>
      <c r="C43" s="263" t="s">
        <v>4346</v>
      </c>
      <c r="D43" s="326">
        <v>2729</v>
      </c>
    </row>
    <row r="44" spans="1:4" s="15" customFormat="1" ht="51.6" customHeight="1" x14ac:dyDescent="0.3">
      <c r="A44" s="278" t="s">
        <v>312</v>
      </c>
      <c r="B44" s="279" t="s">
        <v>313</v>
      </c>
      <c r="C44" s="263" t="s">
        <v>4347</v>
      </c>
      <c r="D44" s="326">
        <v>2793</v>
      </c>
    </row>
    <row r="45" spans="1:4" s="15" customFormat="1" ht="47.25" customHeight="1" x14ac:dyDescent="0.3">
      <c r="A45" s="262" t="s">
        <v>314</v>
      </c>
      <c r="B45" s="268" t="s">
        <v>315</v>
      </c>
      <c r="C45" s="263" t="s">
        <v>4348</v>
      </c>
      <c r="D45" s="326">
        <v>3711</v>
      </c>
    </row>
    <row r="46" spans="1:4" s="15" customFormat="1" ht="48" customHeight="1" x14ac:dyDescent="0.3">
      <c r="A46" s="262" t="s">
        <v>316</v>
      </c>
      <c r="B46" s="268" t="s">
        <v>317</v>
      </c>
      <c r="C46" s="263" t="s">
        <v>4349</v>
      </c>
      <c r="D46" s="326">
        <v>3888</v>
      </c>
    </row>
    <row r="47" spans="1:4" s="15" customFormat="1" ht="57.75" customHeight="1" x14ac:dyDescent="0.3">
      <c r="A47" s="262" t="s">
        <v>318</v>
      </c>
      <c r="B47" s="268" t="s">
        <v>319</v>
      </c>
      <c r="C47" s="263" t="s">
        <v>4350</v>
      </c>
      <c r="D47" s="326">
        <v>4694</v>
      </c>
    </row>
    <row r="48" spans="1:4" s="15" customFormat="1" ht="18" customHeight="1" x14ac:dyDescent="0.3">
      <c r="A48" s="517" t="s">
        <v>320</v>
      </c>
      <c r="B48" s="495"/>
      <c r="C48" s="495"/>
      <c r="D48" s="495"/>
    </row>
    <row r="49" spans="1:4" s="15" customFormat="1" ht="51.6" customHeight="1" x14ac:dyDescent="0.3">
      <c r="A49" s="262" t="s">
        <v>321</v>
      </c>
      <c r="B49" s="268" t="s">
        <v>322</v>
      </c>
      <c r="C49" s="263" t="s">
        <v>4351</v>
      </c>
      <c r="D49" s="326">
        <v>435</v>
      </c>
    </row>
    <row r="50" spans="1:4" s="126" customFormat="1" ht="21" customHeight="1" x14ac:dyDescent="0.3">
      <c r="A50" s="517" t="s">
        <v>323</v>
      </c>
      <c r="B50" s="495"/>
      <c r="C50" s="495"/>
      <c r="D50" s="495"/>
    </row>
    <row r="51" spans="1:4" s="161" customFormat="1" ht="82.5" customHeight="1" x14ac:dyDescent="0.3">
      <c r="A51" s="155" t="s">
        <v>78</v>
      </c>
      <c r="B51" s="189" t="s">
        <v>79</v>
      </c>
      <c r="C51" s="190" t="s">
        <v>80</v>
      </c>
      <c r="D51" s="190" t="s">
        <v>81</v>
      </c>
    </row>
    <row r="52" spans="1:4" s="15" customFormat="1" ht="58.95" customHeight="1" x14ac:dyDescent="0.3">
      <c r="A52" s="280" t="s">
        <v>324</v>
      </c>
      <c r="B52" s="281" t="s">
        <v>325</v>
      </c>
      <c r="C52" s="263" t="s">
        <v>4352</v>
      </c>
      <c r="D52" s="326">
        <v>1125</v>
      </c>
    </row>
    <row r="53" spans="1:4" s="15" customFormat="1" ht="60" customHeight="1" x14ac:dyDescent="0.3">
      <c r="A53" s="280" t="s">
        <v>326</v>
      </c>
      <c r="B53" s="281" t="s">
        <v>327</v>
      </c>
      <c r="C53" s="263" t="s">
        <v>4353</v>
      </c>
      <c r="D53" s="326">
        <v>2228</v>
      </c>
    </row>
    <row r="54" spans="1:4" s="15" customFormat="1" ht="69" customHeight="1" x14ac:dyDescent="0.3">
      <c r="A54" s="280" t="s">
        <v>328</v>
      </c>
      <c r="B54" s="281" t="s">
        <v>329</v>
      </c>
      <c r="C54" s="263" t="s">
        <v>4354</v>
      </c>
      <c r="D54" s="326">
        <v>6323</v>
      </c>
    </row>
    <row r="55" spans="1:4" s="15" customFormat="1" ht="50.25" customHeight="1" x14ac:dyDescent="0.3">
      <c r="A55" s="280" t="s">
        <v>330</v>
      </c>
      <c r="B55" s="281" t="s">
        <v>331</v>
      </c>
      <c r="C55" s="263" t="s">
        <v>4355</v>
      </c>
      <c r="D55" s="326">
        <v>38</v>
      </c>
    </row>
    <row r="56" spans="1:4" s="15" customFormat="1" ht="70.5" customHeight="1" x14ac:dyDescent="0.3">
      <c r="A56" s="282" t="s">
        <v>332</v>
      </c>
      <c r="B56" s="283" t="s">
        <v>333</v>
      </c>
      <c r="C56" s="263" t="s">
        <v>4356</v>
      </c>
      <c r="D56" s="326">
        <v>1523</v>
      </c>
    </row>
    <row r="57" spans="1:4" s="15" customFormat="1" ht="30" customHeight="1" x14ac:dyDescent="0.3">
      <c r="A57" s="507" t="s">
        <v>334</v>
      </c>
      <c r="B57" s="477"/>
      <c r="C57" s="477"/>
      <c r="D57" s="477"/>
    </row>
    <row r="58" spans="1:4" s="134" customFormat="1" ht="79.5" customHeight="1" x14ac:dyDescent="0.3">
      <c r="A58" s="155" t="s">
        <v>78</v>
      </c>
      <c r="B58" s="189" t="s">
        <v>79</v>
      </c>
      <c r="C58" s="190" t="s">
        <v>80</v>
      </c>
      <c r="D58" s="190" t="s">
        <v>81</v>
      </c>
    </row>
    <row r="59" spans="1:4" s="15" customFormat="1" ht="34.5" customHeight="1" x14ac:dyDescent="0.3">
      <c r="A59" s="262" t="s">
        <v>335</v>
      </c>
      <c r="B59" s="268" t="s">
        <v>336</v>
      </c>
      <c r="C59" s="263" t="s">
        <v>337</v>
      </c>
      <c r="D59" s="326">
        <v>338</v>
      </c>
    </row>
    <row r="60" spans="1:4" s="15" customFormat="1" ht="34.5" customHeight="1" x14ac:dyDescent="0.3">
      <c r="A60" s="262" t="s">
        <v>338</v>
      </c>
      <c r="B60" s="268" t="s">
        <v>339</v>
      </c>
      <c r="C60" s="263" t="s">
        <v>340</v>
      </c>
      <c r="D60" s="326">
        <v>690</v>
      </c>
    </row>
    <row r="61" spans="1:4" s="15" customFormat="1" ht="34.5" customHeight="1" x14ac:dyDescent="0.3">
      <c r="A61" s="262" t="s">
        <v>341</v>
      </c>
      <c r="B61" s="268" t="s">
        <v>342</v>
      </c>
      <c r="C61" s="263" t="s">
        <v>343</v>
      </c>
      <c r="D61" s="326">
        <v>1103</v>
      </c>
    </row>
    <row r="62" spans="1:4" s="15" customFormat="1" ht="34.5" customHeight="1" x14ac:dyDescent="0.3">
      <c r="A62" s="262" t="s">
        <v>344</v>
      </c>
      <c r="B62" s="268" t="s">
        <v>345</v>
      </c>
      <c r="C62" s="263" t="s">
        <v>346</v>
      </c>
      <c r="D62" s="326">
        <v>4095</v>
      </c>
    </row>
    <row r="63" spans="1:4" s="15" customFormat="1" ht="18" customHeight="1" x14ac:dyDescent="0.35">
      <c r="A63" s="503" t="s">
        <v>347</v>
      </c>
      <c r="B63" s="504"/>
      <c r="C63" s="504"/>
      <c r="D63" s="504"/>
    </row>
    <row r="64" spans="1:4" s="15" customFormat="1" ht="44.25" customHeight="1" x14ac:dyDescent="0.3">
      <c r="A64" s="262" t="s">
        <v>348</v>
      </c>
      <c r="B64" s="268" t="s">
        <v>349</v>
      </c>
      <c r="C64" s="263" t="s">
        <v>350</v>
      </c>
      <c r="D64" s="326">
        <v>893</v>
      </c>
    </row>
    <row r="65" spans="1:4" s="15" customFormat="1" ht="44.25" customHeight="1" x14ac:dyDescent="0.3">
      <c r="A65" s="262" t="s">
        <v>351</v>
      </c>
      <c r="B65" s="268" t="s">
        <v>352</v>
      </c>
      <c r="C65" s="263" t="s">
        <v>353</v>
      </c>
      <c r="D65" s="326">
        <v>1043</v>
      </c>
    </row>
    <row r="66" spans="1:4" s="15" customFormat="1" ht="44.25" customHeight="1" x14ac:dyDescent="0.3">
      <c r="A66" s="262" t="s">
        <v>354</v>
      </c>
      <c r="B66" s="268" t="s">
        <v>355</v>
      </c>
      <c r="C66" s="263" t="s">
        <v>356</v>
      </c>
      <c r="D66" s="326">
        <v>1193</v>
      </c>
    </row>
    <row r="67" spans="1:4" s="15" customFormat="1" ht="44.25" customHeight="1" x14ac:dyDescent="0.3">
      <c r="A67" s="262" t="s">
        <v>357</v>
      </c>
      <c r="B67" s="268" t="s">
        <v>358</v>
      </c>
      <c r="C67" s="263" t="s">
        <v>4531</v>
      </c>
      <c r="D67" s="326">
        <v>1275</v>
      </c>
    </row>
    <row r="68" spans="1:4" s="15" customFormat="1" ht="44.25" customHeight="1" x14ac:dyDescent="0.3">
      <c r="A68" s="262" t="s">
        <v>359</v>
      </c>
      <c r="B68" s="268" t="s">
        <v>360</v>
      </c>
      <c r="C68" s="263" t="s">
        <v>4681</v>
      </c>
      <c r="D68" s="326">
        <v>1575</v>
      </c>
    </row>
    <row r="69" spans="1:4" s="15" customFormat="1" ht="44.25" customHeight="1" x14ac:dyDescent="0.3">
      <c r="A69" s="262" t="s">
        <v>361</v>
      </c>
      <c r="B69" s="268" t="s">
        <v>362</v>
      </c>
      <c r="C69" s="263" t="s">
        <v>4532</v>
      </c>
      <c r="D69" s="326">
        <v>1875</v>
      </c>
    </row>
    <row r="70" spans="1:4" s="15" customFormat="1" ht="44.25" customHeight="1" x14ac:dyDescent="0.3">
      <c r="A70" s="262" t="s">
        <v>363</v>
      </c>
      <c r="B70" s="268" t="s">
        <v>364</v>
      </c>
      <c r="C70" s="263" t="s">
        <v>4533</v>
      </c>
      <c r="D70" s="326">
        <v>2025</v>
      </c>
    </row>
    <row r="71" spans="1:4" s="15" customFormat="1" ht="44.25" customHeight="1" x14ac:dyDescent="0.3">
      <c r="A71" s="262" t="s">
        <v>365</v>
      </c>
      <c r="B71" s="268" t="s">
        <v>366</v>
      </c>
      <c r="C71" s="263" t="s">
        <v>4682</v>
      </c>
      <c r="D71" s="326">
        <v>2925</v>
      </c>
    </row>
    <row r="72" spans="1:4" s="15" customFormat="1" ht="44.25" customHeight="1" x14ac:dyDescent="0.3">
      <c r="A72" s="262" t="s">
        <v>367</v>
      </c>
      <c r="B72" s="268" t="s">
        <v>368</v>
      </c>
      <c r="C72" s="263" t="s">
        <v>4534</v>
      </c>
      <c r="D72" s="326">
        <v>3750</v>
      </c>
    </row>
    <row r="73" spans="1:4" s="15" customFormat="1" ht="44.25" customHeight="1" x14ac:dyDescent="0.3">
      <c r="A73" s="262" t="s">
        <v>369</v>
      </c>
      <c r="B73" s="268" t="s">
        <v>370</v>
      </c>
      <c r="C73" s="263" t="s">
        <v>371</v>
      </c>
      <c r="D73" s="326">
        <v>9000</v>
      </c>
    </row>
    <row r="74" spans="1:4" s="15" customFormat="1" ht="34.950000000000003" customHeight="1" x14ac:dyDescent="0.3">
      <c r="A74" s="262" t="s">
        <v>372</v>
      </c>
      <c r="B74" s="268" t="s">
        <v>373</v>
      </c>
      <c r="C74" s="263" t="s">
        <v>374</v>
      </c>
      <c r="D74" s="326">
        <v>13500</v>
      </c>
    </row>
    <row r="75" spans="1:4" s="15" customFormat="1" ht="44.25" customHeight="1" x14ac:dyDescent="0.3">
      <c r="A75" s="262" t="s">
        <v>375</v>
      </c>
      <c r="B75" s="268" t="s">
        <v>376</v>
      </c>
      <c r="C75" s="263" t="s">
        <v>377</v>
      </c>
      <c r="D75" s="326">
        <v>22500</v>
      </c>
    </row>
    <row r="76" spans="1:4" s="15" customFormat="1" ht="18" customHeight="1" x14ac:dyDescent="0.35">
      <c r="A76" s="505" t="s">
        <v>378</v>
      </c>
      <c r="B76" s="506"/>
      <c r="C76" s="506"/>
      <c r="D76" s="506"/>
    </row>
    <row r="77" spans="1:4" s="15" customFormat="1" ht="33" customHeight="1" x14ac:dyDescent="0.3">
      <c r="A77" s="262" t="s">
        <v>379</v>
      </c>
      <c r="B77" s="268" t="s">
        <v>380</v>
      </c>
      <c r="C77" s="284" t="s">
        <v>381</v>
      </c>
      <c r="D77" s="326">
        <v>188</v>
      </c>
    </row>
    <row r="78" spans="1:4" s="15" customFormat="1" ht="33" customHeight="1" x14ac:dyDescent="0.3">
      <c r="A78" s="262" t="s">
        <v>382</v>
      </c>
      <c r="B78" s="268" t="s">
        <v>383</v>
      </c>
      <c r="C78" s="284" t="s">
        <v>384</v>
      </c>
      <c r="D78" s="326">
        <v>188</v>
      </c>
    </row>
    <row r="79" spans="1:4" s="15" customFormat="1" ht="33" customHeight="1" x14ac:dyDescent="0.3">
      <c r="A79" s="262" t="s">
        <v>385</v>
      </c>
      <c r="B79" s="268" t="s">
        <v>386</v>
      </c>
      <c r="C79" s="284" t="s">
        <v>387</v>
      </c>
      <c r="D79" s="326">
        <v>338</v>
      </c>
    </row>
    <row r="80" spans="1:4" s="15" customFormat="1" ht="33" customHeight="1" x14ac:dyDescent="0.3">
      <c r="A80" s="262" t="s">
        <v>388</v>
      </c>
      <c r="B80" s="268" t="s">
        <v>389</v>
      </c>
      <c r="C80" s="284" t="s">
        <v>390</v>
      </c>
      <c r="D80" s="326">
        <v>338</v>
      </c>
    </row>
    <row r="81" spans="1:4" s="15" customFormat="1" ht="33" customHeight="1" x14ac:dyDescent="0.3">
      <c r="A81" s="262" t="s">
        <v>391</v>
      </c>
      <c r="B81" s="268" t="s">
        <v>392</v>
      </c>
      <c r="C81" s="284" t="s">
        <v>393</v>
      </c>
      <c r="D81" s="326">
        <v>900</v>
      </c>
    </row>
    <row r="82" spans="1:4" s="15" customFormat="1" ht="33" customHeight="1" x14ac:dyDescent="0.3">
      <c r="A82" s="262" t="s">
        <v>394</v>
      </c>
      <c r="B82" s="268" t="s">
        <v>395</v>
      </c>
      <c r="C82" s="284" t="s">
        <v>396</v>
      </c>
      <c r="D82" s="326">
        <v>900</v>
      </c>
    </row>
    <row r="83" spans="1:4" s="15" customFormat="1" ht="22.5" customHeight="1" x14ac:dyDescent="0.35">
      <c r="A83" s="505" t="s">
        <v>397</v>
      </c>
      <c r="B83" s="506"/>
      <c r="C83" s="506"/>
      <c r="D83" s="506"/>
    </row>
    <row r="84" spans="1:4" s="15" customFormat="1" ht="54" customHeight="1" x14ac:dyDescent="0.3">
      <c r="A84" s="262" t="s">
        <v>398</v>
      </c>
      <c r="B84" s="268" t="s">
        <v>399</v>
      </c>
      <c r="C84" s="263" t="s">
        <v>4357</v>
      </c>
      <c r="D84" s="326">
        <v>368</v>
      </c>
    </row>
    <row r="85" spans="1:4" s="15" customFormat="1" ht="72.599999999999994" customHeight="1" x14ac:dyDescent="0.3">
      <c r="A85" s="262" t="s">
        <v>400</v>
      </c>
      <c r="B85" s="268" t="s">
        <v>401</v>
      </c>
      <c r="C85" s="263" t="s">
        <v>4358</v>
      </c>
      <c r="D85" s="326">
        <v>413</v>
      </c>
    </row>
    <row r="86" spans="1:4" s="15" customFormat="1" ht="18" customHeight="1" x14ac:dyDescent="0.35">
      <c r="A86" s="503" t="s">
        <v>402</v>
      </c>
      <c r="B86" s="504"/>
      <c r="C86" s="504"/>
      <c r="D86" s="504"/>
    </row>
    <row r="87" spans="1:4" s="15" customFormat="1" ht="63.75" customHeight="1" x14ac:dyDescent="0.3">
      <c r="A87" s="515"/>
      <c r="B87" s="516"/>
      <c r="C87" s="516"/>
      <c r="D87" s="516"/>
    </row>
    <row r="88" spans="1:4" s="134" customFormat="1" ht="102.75" customHeight="1" x14ac:dyDescent="0.3">
      <c r="A88" s="155" t="s">
        <v>78</v>
      </c>
      <c r="B88" s="189" t="s">
        <v>79</v>
      </c>
      <c r="C88" s="190" t="s">
        <v>80</v>
      </c>
      <c r="D88" s="190" t="s">
        <v>81</v>
      </c>
    </row>
    <row r="89" spans="1:4" s="15" customFormat="1" ht="28.5" customHeight="1" x14ac:dyDescent="0.3">
      <c r="A89" s="262" t="s">
        <v>403</v>
      </c>
      <c r="B89" s="268" t="s">
        <v>404</v>
      </c>
      <c r="C89" s="263" t="s">
        <v>405</v>
      </c>
      <c r="D89" s="326">
        <v>300</v>
      </c>
    </row>
    <row r="90" spans="1:4" s="15" customFormat="1" ht="28.5" customHeight="1" x14ac:dyDescent="0.3">
      <c r="A90" s="262" t="s">
        <v>406</v>
      </c>
      <c r="B90" s="268" t="s">
        <v>407</v>
      </c>
      <c r="C90" s="263" t="s">
        <v>408</v>
      </c>
      <c r="D90" s="326">
        <v>300</v>
      </c>
    </row>
    <row r="91" spans="1:4" s="15" customFormat="1" ht="28.5" customHeight="1" x14ac:dyDescent="0.3">
      <c r="A91" s="285" t="s">
        <v>3519</v>
      </c>
      <c r="B91" s="286" t="s">
        <v>486</v>
      </c>
      <c r="C91" s="287" t="s">
        <v>4683</v>
      </c>
      <c r="D91" s="436">
        <v>300</v>
      </c>
    </row>
    <row r="92" spans="1:4" s="4" customFormat="1" ht="28.5" customHeight="1" x14ac:dyDescent="0.3">
      <c r="A92" s="438" t="s">
        <v>3520</v>
      </c>
      <c r="B92" s="286" t="s">
        <v>486</v>
      </c>
      <c r="C92" s="439" t="s">
        <v>3521</v>
      </c>
      <c r="D92" s="440">
        <v>300</v>
      </c>
    </row>
    <row r="93" spans="1:4" s="15" customFormat="1" ht="18" customHeight="1" x14ac:dyDescent="0.35">
      <c r="A93" s="503" t="s">
        <v>3522</v>
      </c>
      <c r="B93" s="504"/>
      <c r="C93" s="504"/>
      <c r="D93" s="504"/>
    </row>
    <row r="94" spans="1:4" s="15" customFormat="1" ht="24" customHeight="1" x14ac:dyDescent="0.3">
      <c r="A94" s="280" t="s">
        <v>409</v>
      </c>
      <c r="B94" s="281" t="s">
        <v>410</v>
      </c>
      <c r="C94" s="263" t="s">
        <v>4535</v>
      </c>
      <c r="D94" s="326">
        <v>743</v>
      </c>
    </row>
    <row r="95" spans="1:4" s="15" customFormat="1" ht="24" customHeight="1" x14ac:dyDescent="0.3">
      <c r="A95" s="280" t="s">
        <v>411</v>
      </c>
      <c r="B95" s="281" t="s">
        <v>412</v>
      </c>
      <c r="C95" s="263" t="s">
        <v>4536</v>
      </c>
      <c r="D95" s="326">
        <v>825</v>
      </c>
    </row>
    <row r="96" spans="1:4" s="15" customFormat="1" ht="24" customHeight="1" x14ac:dyDescent="0.3">
      <c r="A96" s="280" t="s">
        <v>413</v>
      </c>
      <c r="B96" s="281" t="s">
        <v>414</v>
      </c>
      <c r="C96" s="263" t="s">
        <v>4537</v>
      </c>
      <c r="D96" s="326">
        <v>923</v>
      </c>
    </row>
    <row r="97" spans="1:4" s="15" customFormat="1" ht="24" customHeight="1" x14ac:dyDescent="0.3">
      <c r="A97" s="280" t="s">
        <v>415</v>
      </c>
      <c r="B97" s="281" t="s">
        <v>416</v>
      </c>
      <c r="C97" s="263" t="s">
        <v>4538</v>
      </c>
      <c r="D97" s="326">
        <v>1193</v>
      </c>
    </row>
    <row r="98" spans="1:4" s="15" customFormat="1" ht="24" customHeight="1" x14ac:dyDescent="0.3">
      <c r="A98" s="280" t="s">
        <v>417</v>
      </c>
      <c r="B98" s="281" t="s">
        <v>418</v>
      </c>
      <c r="C98" s="263" t="s">
        <v>419</v>
      </c>
      <c r="D98" s="326">
        <v>1350</v>
      </c>
    </row>
    <row r="99" spans="1:4" s="15" customFormat="1" ht="24" customHeight="1" x14ac:dyDescent="0.3">
      <c r="A99" s="280" t="s">
        <v>420</v>
      </c>
      <c r="B99" s="281" t="s">
        <v>421</v>
      </c>
      <c r="C99" s="263" t="s">
        <v>422</v>
      </c>
      <c r="D99" s="326">
        <v>675</v>
      </c>
    </row>
    <row r="100" spans="1:4" s="15" customFormat="1" ht="24" customHeight="1" x14ac:dyDescent="0.3">
      <c r="A100" s="280" t="s">
        <v>423</v>
      </c>
      <c r="B100" s="281" t="s">
        <v>424</v>
      </c>
      <c r="C100" s="263" t="s">
        <v>425</v>
      </c>
      <c r="D100" s="326">
        <v>450</v>
      </c>
    </row>
    <row r="101" spans="1:4" s="15" customFormat="1" ht="24" customHeight="1" x14ac:dyDescent="0.3">
      <c r="A101" s="280" t="s">
        <v>426</v>
      </c>
      <c r="B101" s="281" t="s">
        <v>427</v>
      </c>
      <c r="C101" s="263" t="s">
        <v>428</v>
      </c>
      <c r="D101" s="326">
        <v>450</v>
      </c>
    </row>
    <row r="102" spans="1:4" s="15" customFormat="1" ht="35.25" customHeight="1" x14ac:dyDescent="0.3">
      <c r="A102" s="280" t="s">
        <v>429</v>
      </c>
      <c r="B102" s="281" t="s">
        <v>430</v>
      </c>
      <c r="C102" s="263" t="s">
        <v>3523</v>
      </c>
      <c r="D102" s="326">
        <v>253</v>
      </c>
    </row>
    <row r="103" spans="1:4" s="15" customFormat="1" ht="24" customHeight="1" x14ac:dyDescent="0.3">
      <c r="A103" s="280" t="s">
        <v>431</v>
      </c>
      <c r="B103" s="281" t="s">
        <v>432</v>
      </c>
      <c r="C103" s="263" t="s">
        <v>433</v>
      </c>
      <c r="D103" s="326">
        <v>9</v>
      </c>
    </row>
    <row r="104" spans="1:4" s="15" customFormat="1" ht="24" customHeight="1" x14ac:dyDescent="0.3">
      <c r="A104" s="280" t="s">
        <v>434</v>
      </c>
      <c r="B104" s="281" t="s">
        <v>435</v>
      </c>
      <c r="C104" s="263" t="s">
        <v>436</v>
      </c>
      <c r="D104" s="326">
        <v>38</v>
      </c>
    </row>
    <row r="105" spans="1:4" s="15" customFormat="1" ht="24" customHeight="1" x14ac:dyDescent="0.3">
      <c r="A105" s="280" t="s">
        <v>437</v>
      </c>
      <c r="B105" s="281" t="s">
        <v>438</v>
      </c>
      <c r="C105" s="263" t="s">
        <v>439</v>
      </c>
      <c r="D105" s="326">
        <v>188</v>
      </c>
    </row>
    <row r="106" spans="1:4" s="15" customFormat="1" ht="24" customHeight="1" x14ac:dyDescent="0.3">
      <c r="A106" s="280" t="s">
        <v>440</v>
      </c>
      <c r="B106" s="281" t="s">
        <v>441</v>
      </c>
      <c r="C106" s="263" t="s">
        <v>442</v>
      </c>
      <c r="D106" s="326">
        <v>450</v>
      </c>
    </row>
    <row r="107" spans="1:4" s="15" customFormat="1" ht="24" customHeight="1" x14ac:dyDescent="0.3">
      <c r="A107" s="280" t="s">
        <v>443</v>
      </c>
      <c r="B107" s="281" t="s">
        <v>444</v>
      </c>
      <c r="C107" s="263" t="s">
        <v>445</v>
      </c>
      <c r="D107" s="326">
        <v>105</v>
      </c>
    </row>
    <row r="108" spans="1:4" s="15" customFormat="1" ht="19.5" customHeight="1" x14ac:dyDescent="0.35">
      <c r="A108" s="505" t="s">
        <v>446</v>
      </c>
      <c r="B108" s="506"/>
      <c r="C108" s="506"/>
      <c r="D108" s="506"/>
    </row>
    <row r="109" spans="1:4" s="15" customFormat="1" ht="28.5" customHeight="1" x14ac:dyDescent="0.3">
      <c r="A109" s="262" t="s">
        <v>447</v>
      </c>
      <c r="B109" s="268" t="s">
        <v>448</v>
      </c>
      <c r="C109" s="263" t="s">
        <v>449</v>
      </c>
      <c r="D109" s="326">
        <v>83</v>
      </c>
    </row>
    <row r="110" spans="1:4" s="15" customFormat="1" ht="28.5" customHeight="1" x14ac:dyDescent="0.3">
      <c r="A110" s="262" t="s">
        <v>450</v>
      </c>
      <c r="B110" s="268" t="s">
        <v>451</v>
      </c>
      <c r="C110" s="263" t="s">
        <v>452</v>
      </c>
      <c r="D110" s="326">
        <v>98</v>
      </c>
    </row>
    <row r="111" spans="1:4" s="15" customFormat="1" ht="28.5" customHeight="1" x14ac:dyDescent="0.3">
      <c r="A111" s="262" t="s">
        <v>453</v>
      </c>
      <c r="B111" s="268" t="s">
        <v>454</v>
      </c>
      <c r="C111" s="263" t="s">
        <v>455</v>
      </c>
      <c r="D111" s="326">
        <v>270</v>
      </c>
    </row>
    <row r="112" spans="1:4" s="15" customFormat="1" ht="18" customHeight="1" x14ac:dyDescent="0.35">
      <c r="A112" s="505" t="s">
        <v>456</v>
      </c>
      <c r="B112" s="506"/>
      <c r="C112" s="506"/>
      <c r="D112" s="506"/>
    </row>
    <row r="113" spans="1:4" s="15" customFormat="1" ht="26.25" customHeight="1" x14ac:dyDescent="0.3">
      <c r="A113" s="262" t="s">
        <v>457</v>
      </c>
      <c r="B113" s="268" t="s">
        <v>458</v>
      </c>
      <c r="C113" s="263" t="s">
        <v>459</v>
      </c>
      <c r="D113" s="326">
        <v>7500</v>
      </c>
    </row>
    <row r="114" spans="1:4" s="15" customFormat="1" ht="26.25" customHeight="1" x14ac:dyDescent="0.3">
      <c r="A114" s="262" t="s">
        <v>460</v>
      </c>
      <c r="B114" s="268" t="s">
        <v>486</v>
      </c>
      <c r="C114" s="263" t="s">
        <v>461</v>
      </c>
      <c r="D114" s="326">
        <v>7500</v>
      </c>
    </row>
    <row r="115" spans="1:4" s="15" customFormat="1" ht="26.25" customHeight="1" x14ac:dyDescent="0.3">
      <c r="A115" s="262" t="s">
        <v>462</v>
      </c>
      <c r="B115" s="268" t="s">
        <v>463</v>
      </c>
      <c r="C115" s="263" t="s">
        <v>464</v>
      </c>
      <c r="D115" s="326">
        <v>4500</v>
      </c>
    </row>
    <row r="116" spans="1:4" s="15" customFormat="1" ht="26.25" customHeight="1" x14ac:dyDescent="0.3">
      <c r="A116" s="262" t="s">
        <v>465</v>
      </c>
      <c r="B116" s="268" t="s">
        <v>466</v>
      </c>
      <c r="C116" s="263" t="s">
        <v>467</v>
      </c>
      <c r="D116" s="326">
        <v>7500</v>
      </c>
    </row>
    <row r="117" spans="1:4" s="15" customFormat="1" ht="18" customHeight="1" x14ac:dyDescent="0.35">
      <c r="A117" s="503" t="s">
        <v>3524</v>
      </c>
      <c r="B117" s="504"/>
      <c r="C117" s="504"/>
      <c r="D117" s="504"/>
    </row>
    <row r="118" spans="1:4" s="15" customFormat="1" ht="42" customHeight="1" x14ac:dyDescent="0.3">
      <c r="A118" s="262" t="s">
        <v>468</v>
      </c>
      <c r="B118" s="268" t="s">
        <v>469</v>
      </c>
      <c r="C118" s="263" t="s">
        <v>470</v>
      </c>
      <c r="D118" s="326">
        <v>375</v>
      </c>
    </row>
    <row r="119" spans="1:4" s="15" customFormat="1" ht="39.75" customHeight="1" x14ac:dyDescent="0.3">
      <c r="A119" s="262" t="s">
        <v>471</v>
      </c>
      <c r="B119" s="268" t="s">
        <v>472</v>
      </c>
      <c r="C119" s="263" t="s">
        <v>473</v>
      </c>
      <c r="D119" s="326">
        <v>750</v>
      </c>
    </row>
    <row r="120" spans="1:4" s="15" customFormat="1" ht="41.25" customHeight="1" x14ac:dyDescent="0.3">
      <c r="A120" s="262" t="s">
        <v>474</v>
      </c>
      <c r="B120" s="268" t="s">
        <v>475</v>
      </c>
      <c r="C120" s="263" t="s">
        <v>476</v>
      </c>
      <c r="D120" s="326">
        <v>2250</v>
      </c>
    </row>
    <row r="121" spans="1:4" s="15" customFormat="1" ht="21.75" customHeight="1" x14ac:dyDescent="0.3">
      <c r="A121" s="507" t="s">
        <v>477</v>
      </c>
      <c r="B121" s="477"/>
      <c r="C121" s="477"/>
      <c r="D121" s="477"/>
    </row>
    <row r="122" spans="1:4" s="15" customFormat="1" ht="51.6" customHeight="1" x14ac:dyDescent="0.3">
      <c r="A122" s="262" t="s">
        <v>478</v>
      </c>
      <c r="B122" s="268" t="s">
        <v>479</v>
      </c>
      <c r="C122" s="263" t="s">
        <v>4360</v>
      </c>
      <c r="D122" s="326">
        <v>750</v>
      </c>
    </row>
    <row r="123" spans="1:4" s="15" customFormat="1" ht="63" customHeight="1" x14ac:dyDescent="0.3">
      <c r="A123" s="262" t="s">
        <v>480</v>
      </c>
      <c r="B123" s="268" t="s">
        <v>481</v>
      </c>
      <c r="C123" s="263" t="s">
        <v>4359</v>
      </c>
      <c r="D123" s="326" t="s">
        <v>134</v>
      </c>
    </row>
    <row r="124" spans="1:4" s="15" customFormat="1" ht="29.25" customHeight="1" x14ac:dyDescent="0.3">
      <c r="A124" s="262" t="s">
        <v>482</v>
      </c>
      <c r="B124" s="268">
        <v>6800135</v>
      </c>
      <c r="C124" s="263" t="s">
        <v>483</v>
      </c>
      <c r="D124" s="394" t="s">
        <v>134</v>
      </c>
    </row>
    <row r="125" spans="1:4" s="15" customFormat="1" ht="45" customHeight="1" x14ac:dyDescent="0.3">
      <c r="A125" s="262" t="s">
        <v>484</v>
      </c>
      <c r="B125" s="268">
        <v>6800074</v>
      </c>
      <c r="C125" s="263" t="s">
        <v>4361</v>
      </c>
      <c r="D125" s="396">
        <v>1125</v>
      </c>
    </row>
    <row r="126" spans="1:4" s="15" customFormat="1" ht="79.95" customHeight="1" x14ac:dyDescent="0.3">
      <c r="A126" s="288" t="s">
        <v>485</v>
      </c>
      <c r="B126" s="34" t="s">
        <v>486</v>
      </c>
      <c r="C126" s="263" t="s">
        <v>4362</v>
      </c>
      <c r="D126" s="396">
        <v>4500</v>
      </c>
    </row>
    <row r="127" spans="1:4" s="15" customFormat="1" ht="18" customHeight="1" x14ac:dyDescent="0.3">
      <c r="A127" s="507" t="s">
        <v>487</v>
      </c>
      <c r="B127" s="477"/>
      <c r="C127" s="477"/>
      <c r="D127" s="477"/>
    </row>
    <row r="128" spans="1:4" s="15" customFormat="1" ht="80.25" customHeight="1" x14ac:dyDescent="0.3">
      <c r="A128" s="282" t="s">
        <v>488</v>
      </c>
      <c r="B128" s="283" t="s">
        <v>489</v>
      </c>
      <c r="C128" s="263" t="s">
        <v>4363</v>
      </c>
      <c r="D128" s="326">
        <v>750</v>
      </c>
    </row>
    <row r="129" spans="1:4" s="15" customFormat="1" ht="18" customHeight="1" x14ac:dyDescent="0.3">
      <c r="A129" s="507" t="s">
        <v>490</v>
      </c>
      <c r="B129" s="477"/>
      <c r="C129" s="477"/>
      <c r="D129" s="477"/>
    </row>
    <row r="130" spans="1:4" s="15" customFormat="1" ht="57.75" customHeight="1" x14ac:dyDescent="0.3">
      <c r="A130" s="282" t="s">
        <v>491</v>
      </c>
      <c r="B130" s="283" t="s">
        <v>492</v>
      </c>
      <c r="C130" s="289" t="s">
        <v>4364</v>
      </c>
      <c r="D130" s="326">
        <v>2993</v>
      </c>
    </row>
    <row r="131" spans="1:4" s="15" customFormat="1" ht="30" customHeight="1" x14ac:dyDescent="0.3">
      <c r="A131" s="282" t="s">
        <v>493</v>
      </c>
      <c r="B131" s="283" t="s">
        <v>494</v>
      </c>
      <c r="C131" s="289" t="s">
        <v>4365</v>
      </c>
      <c r="D131" s="326">
        <v>300</v>
      </c>
    </row>
    <row r="132" spans="1:4" s="15" customFormat="1" ht="57" customHeight="1" x14ac:dyDescent="0.3">
      <c r="A132" s="262" t="s">
        <v>495</v>
      </c>
      <c r="B132" s="268" t="s">
        <v>496</v>
      </c>
      <c r="C132" s="263" t="s">
        <v>4366</v>
      </c>
      <c r="D132" s="326">
        <v>750</v>
      </c>
    </row>
    <row r="133" spans="1:4" s="15" customFormat="1" ht="31.2" x14ac:dyDescent="0.3">
      <c r="A133" s="262" t="s">
        <v>497</v>
      </c>
      <c r="B133" s="268" t="s">
        <v>498</v>
      </c>
      <c r="C133" s="263" t="s">
        <v>4367</v>
      </c>
      <c r="D133" s="326">
        <v>2243</v>
      </c>
    </row>
    <row r="134" spans="1:4" s="15" customFormat="1" ht="40.5" customHeight="1" x14ac:dyDescent="0.3">
      <c r="A134" s="262" t="s">
        <v>499</v>
      </c>
      <c r="B134" s="268" t="s">
        <v>500</v>
      </c>
      <c r="C134" s="263" t="s">
        <v>4368</v>
      </c>
      <c r="D134" s="326">
        <v>2993</v>
      </c>
    </row>
    <row r="135" spans="1:4" s="70" customFormat="1" ht="18" customHeight="1" x14ac:dyDescent="0.3">
      <c r="A135" s="508" t="s">
        <v>501</v>
      </c>
      <c r="B135" s="481"/>
      <c r="C135" s="481"/>
      <c r="D135" s="481"/>
    </row>
    <row r="136" spans="1:4" s="15" customFormat="1" ht="31.2" x14ac:dyDescent="0.3">
      <c r="A136" s="262" t="s">
        <v>502</v>
      </c>
      <c r="B136" s="268">
        <v>6990006</v>
      </c>
      <c r="C136" s="263" t="s">
        <v>4369</v>
      </c>
      <c r="D136" s="396">
        <v>375</v>
      </c>
    </row>
    <row r="137" spans="1:4" s="15" customFormat="1" ht="25.5" customHeight="1" x14ac:dyDescent="0.3">
      <c r="A137" s="262" t="s">
        <v>106</v>
      </c>
      <c r="B137" s="268">
        <v>126834</v>
      </c>
      <c r="C137" s="263" t="s">
        <v>107</v>
      </c>
      <c r="D137" s="396">
        <v>225</v>
      </c>
    </row>
    <row r="138" spans="1:4" s="15" customFormat="1" ht="25.5" customHeight="1" x14ac:dyDescent="0.3">
      <c r="A138" s="262" t="s">
        <v>503</v>
      </c>
      <c r="B138" s="268">
        <v>111566</v>
      </c>
      <c r="C138" s="263" t="s">
        <v>504</v>
      </c>
      <c r="D138" s="396">
        <v>225</v>
      </c>
    </row>
    <row r="139" spans="1:4" s="15" customFormat="1" ht="25.5" customHeight="1" x14ac:dyDescent="0.3">
      <c r="A139" s="262" t="s">
        <v>505</v>
      </c>
      <c r="B139" s="268">
        <v>569936</v>
      </c>
      <c r="C139" s="263" t="s">
        <v>506</v>
      </c>
      <c r="D139" s="396">
        <v>225</v>
      </c>
    </row>
    <row r="140" spans="1:4" s="15" customFormat="1" ht="24" customHeight="1" x14ac:dyDescent="0.3">
      <c r="A140" s="508" t="s">
        <v>507</v>
      </c>
      <c r="B140" s="481"/>
      <c r="C140" s="481"/>
      <c r="D140" s="481"/>
    </row>
    <row r="141" spans="1:4" s="134" customFormat="1" ht="102.75" customHeight="1" x14ac:dyDescent="0.3">
      <c r="A141" s="155" t="s">
        <v>78</v>
      </c>
      <c r="B141" s="189" t="s">
        <v>79</v>
      </c>
      <c r="C141" s="190" t="s">
        <v>80</v>
      </c>
      <c r="D141" s="190" t="s">
        <v>81</v>
      </c>
    </row>
    <row r="142" spans="1:4" s="15" customFormat="1" ht="44.25" customHeight="1" x14ac:dyDescent="0.3">
      <c r="A142" s="278" t="s">
        <v>508</v>
      </c>
      <c r="B142" s="279" t="s">
        <v>509</v>
      </c>
      <c r="C142" s="290" t="s">
        <v>510</v>
      </c>
      <c r="D142" s="291">
        <v>2670</v>
      </c>
    </row>
    <row r="143" spans="1:4" s="15" customFormat="1" ht="44.25" customHeight="1" x14ac:dyDescent="0.3">
      <c r="A143" s="278" t="s">
        <v>511</v>
      </c>
      <c r="B143" s="279" t="s">
        <v>512</v>
      </c>
      <c r="C143" s="290" t="s">
        <v>513</v>
      </c>
      <c r="D143" s="291">
        <v>530</v>
      </c>
    </row>
    <row r="144" spans="1:4" s="15" customFormat="1" ht="44.25" customHeight="1" x14ac:dyDescent="0.3">
      <c r="A144" s="278" t="s">
        <v>514</v>
      </c>
      <c r="B144" s="279" t="s">
        <v>515</v>
      </c>
      <c r="C144" s="290" t="s">
        <v>516</v>
      </c>
      <c r="D144" s="291">
        <v>3265</v>
      </c>
    </row>
    <row r="145" spans="1:4" s="15" customFormat="1" ht="44.25" customHeight="1" x14ac:dyDescent="0.3">
      <c r="A145" s="278" t="s">
        <v>517</v>
      </c>
      <c r="B145" s="279" t="s">
        <v>518</v>
      </c>
      <c r="C145" s="290" t="s">
        <v>3525</v>
      </c>
      <c r="D145" s="291">
        <v>282</v>
      </c>
    </row>
    <row r="146" spans="1:4" s="15" customFormat="1" ht="44.25" customHeight="1" x14ac:dyDescent="0.3">
      <c r="A146" s="278" t="s">
        <v>519</v>
      </c>
      <c r="B146" s="279" t="s">
        <v>520</v>
      </c>
      <c r="C146" s="290" t="s">
        <v>521</v>
      </c>
      <c r="D146" s="291">
        <v>1085</v>
      </c>
    </row>
    <row r="147" spans="1:4" s="15" customFormat="1" ht="44.25" customHeight="1" x14ac:dyDescent="0.3">
      <c r="A147" s="278" t="s">
        <v>522</v>
      </c>
      <c r="B147" s="279" t="s">
        <v>523</v>
      </c>
      <c r="C147" s="290" t="s">
        <v>524</v>
      </c>
      <c r="D147" s="291">
        <v>2140</v>
      </c>
    </row>
    <row r="148" spans="1:4" s="15" customFormat="1" ht="44.25" customHeight="1" x14ac:dyDescent="0.3">
      <c r="A148" s="278" t="s">
        <v>525</v>
      </c>
      <c r="B148" s="279" t="s">
        <v>526</v>
      </c>
      <c r="C148" s="290" t="s">
        <v>527</v>
      </c>
      <c r="D148" s="291">
        <v>3145</v>
      </c>
    </row>
    <row r="149" spans="1:4" s="15" customFormat="1" ht="18" customHeight="1" x14ac:dyDescent="0.3">
      <c r="A149" s="509" t="s">
        <v>528</v>
      </c>
      <c r="B149" s="479"/>
      <c r="C149" s="479"/>
      <c r="D149" s="479"/>
    </row>
    <row r="150" spans="1:4" s="15" customFormat="1" ht="24.75" customHeight="1" x14ac:dyDescent="0.3">
      <c r="A150" s="278" t="s">
        <v>529</v>
      </c>
      <c r="B150" s="279" t="s">
        <v>530</v>
      </c>
      <c r="C150" s="290" t="s">
        <v>531</v>
      </c>
      <c r="D150" s="291">
        <v>1875</v>
      </c>
    </row>
    <row r="151" spans="1:4" s="15" customFormat="1" ht="24.75" customHeight="1" x14ac:dyDescent="0.3">
      <c r="A151" s="278" t="s">
        <v>532</v>
      </c>
      <c r="B151" s="279" t="s">
        <v>533</v>
      </c>
      <c r="C151" s="290" t="s">
        <v>534</v>
      </c>
      <c r="D151" s="291">
        <v>2344</v>
      </c>
    </row>
    <row r="152" spans="1:4" s="15" customFormat="1" ht="24.75" customHeight="1" x14ac:dyDescent="0.3">
      <c r="A152" s="278" t="s">
        <v>535</v>
      </c>
      <c r="B152" s="279" t="s">
        <v>536</v>
      </c>
      <c r="C152" s="290" t="s">
        <v>537</v>
      </c>
      <c r="D152" s="291">
        <v>2625</v>
      </c>
    </row>
    <row r="153" spans="1:4" s="15" customFormat="1" ht="18" customHeight="1" x14ac:dyDescent="0.3">
      <c r="A153" s="508" t="s">
        <v>538</v>
      </c>
      <c r="B153" s="481"/>
      <c r="C153" s="481"/>
      <c r="D153" s="481"/>
    </row>
    <row r="154" spans="1:4" s="15" customFormat="1" ht="21" customHeight="1" x14ac:dyDescent="0.3">
      <c r="A154" s="278" t="s">
        <v>539</v>
      </c>
      <c r="B154" s="279" t="s">
        <v>540</v>
      </c>
      <c r="C154" s="290" t="s">
        <v>4370</v>
      </c>
      <c r="D154" s="291">
        <v>1547</v>
      </c>
    </row>
    <row r="155" spans="1:4" s="15" customFormat="1" ht="21" customHeight="1" x14ac:dyDescent="0.3">
      <c r="A155" s="278" t="s">
        <v>541</v>
      </c>
      <c r="B155" s="279" t="s">
        <v>542</v>
      </c>
      <c r="C155" s="290" t="s">
        <v>4371</v>
      </c>
      <c r="D155" s="291">
        <v>1407</v>
      </c>
    </row>
    <row r="156" spans="1:4" s="15" customFormat="1" ht="21" customHeight="1" x14ac:dyDescent="0.3">
      <c r="A156" s="278" t="s">
        <v>543</v>
      </c>
      <c r="B156" s="279" t="s">
        <v>544</v>
      </c>
      <c r="C156" s="290" t="s">
        <v>4372</v>
      </c>
      <c r="D156" s="291">
        <v>1407</v>
      </c>
    </row>
    <row r="157" spans="1:4" s="15" customFormat="1" ht="21" customHeight="1" x14ac:dyDescent="0.3">
      <c r="A157" s="278" t="s">
        <v>545</v>
      </c>
      <c r="B157" s="279" t="s">
        <v>546</v>
      </c>
      <c r="C157" s="290" t="s">
        <v>4373</v>
      </c>
      <c r="D157" s="291">
        <v>516</v>
      </c>
    </row>
    <row r="158" spans="1:4" s="15" customFormat="1" ht="21.75" customHeight="1" x14ac:dyDescent="0.3">
      <c r="A158" s="278" t="s">
        <v>547</v>
      </c>
      <c r="B158" s="279" t="s">
        <v>548</v>
      </c>
      <c r="C158" s="290" t="s">
        <v>4374</v>
      </c>
      <c r="D158" s="291">
        <v>282</v>
      </c>
    </row>
    <row r="159" spans="1:4" s="15" customFormat="1" ht="23.25" customHeight="1" x14ac:dyDescent="0.3">
      <c r="A159" s="278" t="s">
        <v>549</v>
      </c>
      <c r="B159" s="279" t="s">
        <v>550</v>
      </c>
      <c r="C159" s="290" t="s">
        <v>4375</v>
      </c>
      <c r="D159" s="291">
        <v>610</v>
      </c>
    </row>
    <row r="160" spans="1:4" s="15" customFormat="1" ht="29.55" customHeight="1" x14ac:dyDescent="0.3">
      <c r="A160" s="278" t="s">
        <v>551</v>
      </c>
      <c r="B160" s="279" t="s">
        <v>552</v>
      </c>
      <c r="C160" s="290" t="s">
        <v>4376</v>
      </c>
      <c r="D160" s="291">
        <v>1032</v>
      </c>
    </row>
    <row r="161" spans="1:4" s="15" customFormat="1" ht="26.55" customHeight="1" x14ac:dyDescent="0.3">
      <c r="A161" s="278" t="s">
        <v>553</v>
      </c>
      <c r="B161" s="279" t="s">
        <v>554</v>
      </c>
      <c r="C161" s="290" t="s">
        <v>4377</v>
      </c>
      <c r="D161" s="291">
        <v>85</v>
      </c>
    </row>
    <row r="162" spans="1:4" s="149" customFormat="1" ht="27.6" customHeight="1" x14ac:dyDescent="0.3">
      <c r="A162" s="278" t="s">
        <v>555</v>
      </c>
      <c r="B162" s="292" t="s">
        <v>556</v>
      </c>
      <c r="C162" s="290" t="s">
        <v>4378</v>
      </c>
      <c r="D162" s="325">
        <v>365</v>
      </c>
    </row>
    <row r="163" spans="1:4" s="15" customFormat="1" ht="26.25" customHeight="1" x14ac:dyDescent="0.3">
      <c r="A163" s="278" t="s">
        <v>557</v>
      </c>
      <c r="B163" s="279" t="s">
        <v>558</v>
      </c>
      <c r="C163" s="290" t="s">
        <v>4379</v>
      </c>
      <c r="D163" s="291">
        <v>1125</v>
      </c>
    </row>
    <row r="164" spans="1:4" s="15" customFormat="1" ht="26.25" customHeight="1" x14ac:dyDescent="0.3">
      <c r="A164" s="278" t="s">
        <v>559</v>
      </c>
      <c r="B164" s="279" t="s">
        <v>560</v>
      </c>
      <c r="C164" s="290" t="s">
        <v>4684</v>
      </c>
      <c r="D164" s="291">
        <v>1875</v>
      </c>
    </row>
    <row r="165" spans="1:4" s="15" customFormat="1" ht="26.25" customHeight="1" x14ac:dyDescent="0.3">
      <c r="A165" s="278" t="s">
        <v>561</v>
      </c>
      <c r="B165" s="279" t="s">
        <v>562</v>
      </c>
      <c r="C165" s="290" t="s">
        <v>4380</v>
      </c>
      <c r="D165" s="291">
        <v>2250</v>
      </c>
    </row>
    <row r="166" spans="1:4" s="15" customFormat="1" ht="26.25" customHeight="1" x14ac:dyDescent="0.3">
      <c r="A166" s="278" t="s">
        <v>563</v>
      </c>
      <c r="B166" s="279" t="s">
        <v>564</v>
      </c>
      <c r="C166" s="290" t="s">
        <v>4381</v>
      </c>
      <c r="D166" s="291">
        <v>3060</v>
      </c>
    </row>
    <row r="167" spans="1:4" s="15" customFormat="1" ht="26.25" customHeight="1" x14ac:dyDescent="0.3">
      <c r="A167" s="278" t="s">
        <v>565</v>
      </c>
      <c r="B167" s="279" t="s">
        <v>566</v>
      </c>
      <c r="C167" s="290" t="s">
        <v>4382</v>
      </c>
      <c r="D167" s="291">
        <v>150</v>
      </c>
    </row>
    <row r="168" spans="1:4" s="15" customFormat="1" ht="17.25" customHeight="1" x14ac:dyDescent="0.3">
      <c r="A168" s="508" t="s">
        <v>567</v>
      </c>
      <c r="B168" s="481"/>
      <c r="C168" s="481"/>
      <c r="D168" s="481"/>
    </row>
    <row r="169" spans="1:4" s="15" customFormat="1" ht="20.25" customHeight="1" x14ac:dyDescent="0.3">
      <c r="A169" s="278" t="s">
        <v>568</v>
      </c>
      <c r="B169" s="279" t="s">
        <v>569</v>
      </c>
      <c r="C169" s="290" t="s">
        <v>4392</v>
      </c>
      <c r="D169" s="291">
        <v>23</v>
      </c>
    </row>
    <row r="170" spans="1:4" s="15" customFormat="1" ht="20.25" customHeight="1" x14ac:dyDescent="0.3">
      <c r="A170" s="278" t="s">
        <v>570</v>
      </c>
      <c r="B170" s="279" t="s">
        <v>571</v>
      </c>
      <c r="C170" s="290" t="s">
        <v>4393</v>
      </c>
      <c r="D170" s="291">
        <v>23</v>
      </c>
    </row>
    <row r="171" spans="1:4" s="15" customFormat="1" ht="20.25" customHeight="1" x14ac:dyDescent="0.3">
      <c r="A171" s="278" t="s">
        <v>572</v>
      </c>
      <c r="B171" s="279" t="s">
        <v>573</v>
      </c>
      <c r="C171" s="290" t="s">
        <v>4391</v>
      </c>
      <c r="D171" s="291">
        <v>41</v>
      </c>
    </row>
    <row r="172" spans="1:4" s="15" customFormat="1" ht="20.25" customHeight="1" x14ac:dyDescent="0.3">
      <c r="A172" s="278" t="s">
        <v>574</v>
      </c>
      <c r="B172" s="279" t="s">
        <v>575</v>
      </c>
      <c r="C172" s="290" t="s">
        <v>4390</v>
      </c>
      <c r="D172" s="291">
        <v>62</v>
      </c>
    </row>
    <row r="173" spans="1:4" s="15" customFormat="1" ht="20.25" customHeight="1" x14ac:dyDescent="0.3">
      <c r="A173" s="278" t="s">
        <v>576</v>
      </c>
      <c r="B173" s="279" t="s">
        <v>577</v>
      </c>
      <c r="C173" s="290" t="s">
        <v>4389</v>
      </c>
      <c r="D173" s="291">
        <v>29</v>
      </c>
    </row>
    <row r="174" spans="1:4" s="15" customFormat="1" ht="20.25" customHeight="1" x14ac:dyDescent="0.3">
      <c r="A174" s="278" t="s">
        <v>578</v>
      </c>
      <c r="B174" s="279" t="s">
        <v>579</v>
      </c>
      <c r="C174" s="290" t="s">
        <v>4388</v>
      </c>
      <c r="D174" s="291">
        <v>132</v>
      </c>
    </row>
    <row r="175" spans="1:4" s="15" customFormat="1" ht="20.25" customHeight="1" x14ac:dyDescent="0.3">
      <c r="A175" s="278" t="s">
        <v>580</v>
      </c>
      <c r="B175" s="279" t="s">
        <v>0</v>
      </c>
      <c r="C175" s="290" t="s">
        <v>4387</v>
      </c>
      <c r="D175" s="291">
        <v>150</v>
      </c>
    </row>
    <row r="176" spans="1:4" s="15" customFormat="1" ht="20.25" customHeight="1" x14ac:dyDescent="0.3">
      <c r="A176" s="278" t="s">
        <v>581</v>
      </c>
      <c r="B176" s="279" t="s">
        <v>582</v>
      </c>
      <c r="C176" s="290" t="s">
        <v>4386</v>
      </c>
      <c r="D176" s="291">
        <v>150</v>
      </c>
    </row>
    <row r="177" spans="1:281" s="15" customFormat="1" ht="20.25" customHeight="1" x14ac:dyDescent="0.3">
      <c r="A177" s="278" t="s">
        <v>583</v>
      </c>
      <c r="B177" s="279" t="s">
        <v>584</v>
      </c>
      <c r="C177" s="290" t="s">
        <v>4385</v>
      </c>
      <c r="D177" s="291">
        <v>75</v>
      </c>
    </row>
    <row r="178" spans="1:281" s="15" customFormat="1" ht="20.25" customHeight="1" x14ac:dyDescent="0.3">
      <c r="A178" s="278" t="s">
        <v>585</v>
      </c>
      <c r="B178" s="279" t="s">
        <v>586</v>
      </c>
      <c r="C178" s="290" t="s">
        <v>4384</v>
      </c>
      <c r="D178" s="291">
        <v>75</v>
      </c>
    </row>
    <row r="179" spans="1:281" s="15" customFormat="1" ht="20.25" customHeight="1" x14ac:dyDescent="0.3">
      <c r="A179" s="278" t="s">
        <v>587</v>
      </c>
      <c r="B179" s="279" t="s">
        <v>588</v>
      </c>
      <c r="C179" s="290" t="s">
        <v>4383</v>
      </c>
      <c r="D179" s="291">
        <v>80</v>
      </c>
    </row>
    <row r="180" spans="1:281" s="15" customFormat="1" ht="18.75" customHeight="1" x14ac:dyDescent="0.3">
      <c r="A180" s="508" t="s">
        <v>589</v>
      </c>
      <c r="B180" s="481"/>
      <c r="C180" s="481"/>
      <c r="D180" s="481"/>
    </row>
    <row r="181" spans="1:281" s="15" customFormat="1" ht="19.5" customHeight="1" x14ac:dyDescent="0.3">
      <c r="A181" s="278" t="s">
        <v>590</v>
      </c>
      <c r="B181" s="279" t="s">
        <v>591</v>
      </c>
      <c r="C181" s="290" t="s">
        <v>592</v>
      </c>
      <c r="D181" s="291">
        <v>4688</v>
      </c>
    </row>
    <row r="182" spans="1:281" s="15" customFormat="1" ht="19.5" customHeight="1" x14ac:dyDescent="0.3">
      <c r="A182" s="278" t="s">
        <v>593</v>
      </c>
      <c r="B182" s="279" t="s">
        <v>594</v>
      </c>
      <c r="C182" s="290" t="s">
        <v>3526</v>
      </c>
      <c r="D182" s="291">
        <v>1032</v>
      </c>
    </row>
    <row r="183" spans="1:281" s="15" customFormat="1" ht="18.75" customHeight="1" x14ac:dyDescent="0.3">
      <c r="A183" s="508" t="s">
        <v>595</v>
      </c>
      <c r="B183" s="481"/>
      <c r="C183" s="481"/>
      <c r="D183" s="481"/>
    </row>
    <row r="184" spans="1:281" s="72" customFormat="1" ht="18" customHeight="1" x14ac:dyDescent="0.3">
      <c r="A184" s="510" t="s">
        <v>596</v>
      </c>
      <c r="B184" s="511"/>
      <c r="C184" s="511"/>
      <c r="D184" s="511"/>
    </row>
    <row r="185" spans="1:281" s="71" customFormat="1" ht="18.75" customHeight="1" x14ac:dyDescent="0.3">
      <c r="A185" s="278" t="s">
        <v>597</v>
      </c>
      <c r="B185" s="279" t="s">
        <v>598</v>
      </c>
      <c r="C185" s="290" t="s">
        <v>599</v>
      </c>
      <c r="D185" s="291">
        <v>1875</v>
      </c>
    </row>
    <row r="186" spans="1:281" s="15" customFormat="1" ht="18.75" customHeight="1" x14ac:dyDescent="0.3">
      <c r="A186" s="278" t="s">
        <v>600</v>
      </c>
      <c r="B186" s="279" t="s">
        <v>601</v>
      </c>
      <c r="C186" s="290" t="s">
        <v>602</v>
      </c>
      <c r="D186" s="291">
        <v>282</v>
      </c>
    </row>
    <row r="187" spans="1:281" s="15" customFormat="1" ht="18.75" customHeight="1" x14ac:dyDescent="0.3">
      <c r="A187" s="278" t="s">
        <v>603</v>
      </c>
      <c r="B187" s="279" t="s">
        <v>603</v>
      </c>
      <c r="C187" s="290" t="s">
        <v>3527</v>
      </c>
      <c r="D187" s="291">
        <v>516</v>
      </c>
    </row>
    <row r="188" spans="1:281" s="15" customFormat="1" ht="30" customHeight="1" x14ac:dyDescent="0.3">
      <c r="A188" s="508" t="s">
        <v>604</v>
      </c>
      <c r="B188" s="481"/>
      <c r="C188" s="481"/>
      <c r="D188" s="481"/>
    </row>
    <row r="189" spans="1:281" s="15" customFormat="1" ht="57.75" customHeight="1" x14ac:dyDescent="0.3">
      <c r="A189" s="512" t="s">
        <v>3499</v>
      </c>
      <c r="B189" s="485"/>
      <c r="C189" s="485"/>
      <c r="D189" s="485"/>
    </row>
    <row r="190" spans="1:281" s="134" customFormat="1" ht="102.75" customHeight="1" x14ac:dyDescent="0.3">
      <c r="A190" s="155" t="s">
        <v>78</v>
      </c>
      <c r="B190" s="189" t="s">
        <v>79</v>
      </c>
      <c r="C190" s="190" t="s">
        <v>80</v>
      </c>
      <c r="D190" s="190" t="s">
        <v>81</v>
      </c>
    </row>
    <row r="191" spans="1:281" s="402" customFormat="1" ht="36" customHeight="1" x14ac:dyDescent="0.3">
      <c r="A191" s="401" t="s">
        <v>605</v>
      </c>
      <c r="B191" s="188" t="s">
        <v>606</v>
      </c>
      <c r="C191" s="182" t="s">
        <v>607</v>
      </c>
      <c r="D191" s="437">
        <v>6120</v>
      </c>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c r="HY191" s="15"/>
      <c r="HZ191" s="15"/>
      <c r="IA191" s="15"/>
      <c r="IB191" s="15"/>
      <c r="IC191" s="15"/>
      <c r="ID191" s="15"/>
      <c r="IE191" s="15"/>
      <c r="IF191" s="15"/>
      <c r="IG191" s="15"/>
      <c r="IH191" s="15"/>
      <c r="II191" s="15"/>
      <c r="IJ191" s="15"/>
      <c r="IK191" s="15"/>
      <c r="IL191" s="15"/>
      <c r="IM191" s="15"/>
      <c r="IN191" s="15"/>
      <c r="IO191" s="15"/>
      <c r="IP191" s="15"/>
      <c r="IQ191" s="15"/>
      <c r="IR191" s="15"/>
      <c r="IS191" s="15"/>
      <c r="IT191" s="15"/>
      <c r="IU191" s="15"/>
      <c r="IV191" s="15"/>
      <c r="IW191" s="15"/>
      <c r="IX191" s="15"/>
      <c r="IY191" s="15"/>
      <c r="IZ191" s="15"/>
      <c r="JA191" s="15"/>
      <c r="JB191" s="15"/>
      <c r="JC191" s="15"/>
      <c r="JD191" s="15"/>
      <c r="JE191" s="15"/>
      <c r="JF191" s="15"/>
      <c r="JG191" s="15"/>
      <c r="JH191" s="15"/>
      <c r="JI191" s="15"/>
      <c r="JJ191" s="15"/>
      <c r="JK191" s="15"/>
      <c r="JL191" s="15"/>
      <c r="JM191" s="15"/>
      <c r="JN191" s="15"/>
      <c r="JO191" s="15"/>
      <c r="JP191" s="15"/>
      <c r="JQ191" s="15"/>
      <c r="JR191" s="15"/>
      <c r="JS191" s="15"/>
      <c r="JT191" s="15"/>
      <c r="JU191" s="15"/>
    </row>
    <row r="192" spans="1:281" s="15" customFormat="1" ht="16.5" customHeight="1" x14ac:dyDescent="0.3">
      <c r="A192" s="507" t="s">
        <v>608</v>
      </c>
      <c r="B192" s="477"/>
      <c r="C192" s="477"/>
      <c r="D192" s="477"/>
    </row>
    <row r="193" spans="1:4" s="402" customFormat="1" ht="25.5" customHeight="1" x14ac:dyDescent="0.3">
      <c r="A193" s="401" t="s">
        <v>609</v>
      </c>
      <c r="B193" s="188" t="s">
        <v>610</v>
      </c>
      <c r="C193" s="182" t="s">
        <v>4476</v>
      </c>
      <c r="D193" s="404">
        <v>1912.5</v>
      </c>
    </row>
    <row r="194" spans="1:4" s="402" customFormat="1" ht="25.5" customHeight="1" x14ac:dyDescent="0.3">
      <c r="A194" s="401" t="s">
        <v>611</v>
      </c>
      <c r="B194" s="188" t="s">
        <v>612</v>
      </c>
      <c r="C194" s="182" t="s">
        <v>613</v>
      </c>
      <c r="D194" s="404">
        <v>24.48</v>
      </c>
    </row>
    <row r="195" spans="1:4" s="402" customFormat="1" ht="25.5" customHeight="1" x14ac:dyDescent="0.3">
      <c r="A195" s="401" t="s">
        <v>614</v>
      </c>
      <c r="B195" s="188" t="s">
        <v>615</v>
      </c>
      <c r="C195" s="182" t="s">
        <v>616</v>
      </c>
      <c r="D195" s="404">
        <v>48.96</v>
      </c>
    </row>
    <row r="196" spans="1:4" s="402" customFormat="1" ht="25.5" customHeight="1" x14ac:dyDescent="0.3">
      <c r="A196" s="401" t="s">
        <v>617</v>
      </c>
      <c r="B196" s="188" t="s">
        <v>618</v>
      </c>
      <c r="C196" s="182" t="s">
        <v>4477</v>
      </c>
      <c r="D196" s="404">
        <v>76.5</v>
      </c>
    </row>
    <row r="197" spans="1:4" s="402" customFormat="1" ht="25.5" customHeight="1" x14ac:dyDescent="0.3">
      <c r="A197" s="401" t="s">
        <v>619</v>
      </c>
      <c r="B197" s="188" t="s">
        <v>620</v>
      </c>
      <c r="C197" s="182" t="s">
        <v>621</v>
      </c>
      <c r="D197" s="404">
        <v>48.96</v>
      </c>
    </row>
    <row r="198" spans="1:4" s="15" customFormat="1" ht="18" customHeight="1" x14ac:dyDescent="0.3">
      <c r="A198" s="507" t="s">
        <v>622</v>
      </c>
      <c r="B198" s="477"/>
      <c r="C198" s="477"/>
      <c r="D198" s="477"/>
    </row>
    <row r="199" spans="1:4" s="402" customFormat="1" ht="36.75" customHeight="1" x14ac:dyDescent="0.3">
      <c r="A199" s="217" t="s">
        <v>623</v>
      </c>
      <c r="B199" s="187" t="s">
        <v>624</v>
      </c>
      <c r="C199" s="182" t="s">
        <v>625</v>
      </c>
      <c r="D199" s="404">
        <v>5213</v>
      </c>
    </row>
    <row r="200" spans="1:4" s="402" customFormat="1" ht="36.75" customHeight="1" x14ac:dyDescent="0.3">
      <c r="A200" s="217" t="s">
        <v>626</v>
      </c>
      <c r="B200" s="187" t="s">
        <v>627</v>
      </c>
      <c r="C200" s="182" t="s">
        <v>628</v>
      </c>
      <c r="D200" s="404">
        <v>5213</v>
      </c>
    </row>
    <row r="201" spans="1:4" s="402" customFormat="1" ht="36.75" customHeight="1" x14ac:dyDescent="0.3">
      <c r="A201" s="217" t="s">
        <v>629</v>
      </c>
      <c r="B201" s="187" t="s">
        <v>630</v>
      </c>
      <c r="C201" s="182" t="s">
        <v>631</v>
      </c>
      <c r="D201" s="404">
        <v>5213</v>
      </c>
    </row>
    <row r="202" spans="1:4" s="402" customFormat="1" ht="36.75" customHeight="1" x14ac:dyDescent="0.3">
      <c r="A202" s="217" t="s">
        <v>632</v>
      </c>
      <c r="B202" s="187" t="s">
        <v>633</v>
      </c>
      <c r="C202" s="182" t="s">
        <v>634</v>
      </c>
      <c r="D202" s="404">
        <v>5213</v>
      </c>
    </row>
    <row r="203" spans="1:4" s="402" customFormat="1" ht="36.75" customHeight="1" x14ac:dyDescent="0.3">
      <c r="A203" s="217" t="s">
        <v>635</v>
      </c>
      <c r="B203" s="187" t="s">
        <v>636</v>
      </c>
      <c r="C203" s="182" t="s">
        <v>637</v>
      </c>
      <c r="D203" s="404">
        <v>5213</v>
      </c>
    </row>
    <row r="204" spans="1:4" s="15" customFormat="1" ht="18" customHeight="1" x14ac:dyDescent="0.3">
      <c r="A204" s="507" t="s">
        <v>638</v>
      </c>
      <c r="B204" s="477"/>
      <c r="C204" s="477"/>
      <c r="D204" s="477"/>
    </row>
    <row r="205" spans="1:4" s="402" customFormat="1" ht="150" customHeight="1" x14ac:dyDescent="0.3">
      <c r="A205" s="401" t="s">
        <v>639</v>
      </c>
      <c r="B205" s="188" t="s">
        <v>640</v>
      </c>
      <c r="C205" s="233" t="s">
        <v>4478</v>
      </c>
      <c r="D205" s="404">
        <v>6264</v>
      </c>
    </row>
    <row r="206" spans="1:4" s="15" customFormat="1" ht="18" customHeight="1" x14ac:dyDescent="0.3">
      <c r="A206" s="507" t="s">
        <v>641</v>
      </c>
      <c r="B206" s="477"/>
      <c r="C206" s="477"/>
      <c r="D206" s="477"/>
    </row>
    <row r="207" spans="1:4" s="15" customFormat="1" ht="33.75" customHeight="1" x14ac:dyDescent="0.3">
      <c r="A207" s="262" t="s">
        <v>642</v>
      </c>
      <c r="B207" s="268" t="s">
        <v>643</v>
      </c>
      <c r="C207" s="263" t="s">
        <v>644</v>
      </c>
      <c r="D207" s="325">
        <v>5891</v>
      </c>
    </row>
    <row r="208" spans="1:4" s="15" customFormat="1" ht="33.75" customHeight="1" x14ac:dyDescent="0.3">
      <c r="A208" s="262" t="s">
        <v>645</v>
      </c>
      <c r="B208" s="268" t="s">
        <v>646</v>
      </c>
      <c r="C208" s="263" t="s">
        <v>647</v>
      </c>
      <c r="D208" s="325">
        <v>5891</v>
      </c>
    </row>
    <row r="209" spans="1:4" s="15" customFormat="1" ht="33.75" customHeight="1" x14ac:dyDescent="0.3">
      <c r="A209" s="262" t="s">
        <v>648</v>
      </c>
      <c r="B209" s="268" t="s">
        <v>649</v>
      </c>
      <c r="C209" s="263" t="s">
        <v>650</v>
      </c>
      <c r="D209" s="325">
        <v>5891</v>
      </c>
    </row>
    <row r="210" spans="1:4" s="15" customFormat="1" ht="33.75" customHeight="1" x14ac:dyDescent="0.3">
      <c r="A210" s="262" t="s">
        <v>651</v>
      </c>
      <c r="B210" s="268" t="s">
        <v>652</v>
      </c>
      <c r="C210" s="263" t="s">
        <v>653</v>
      </c>
      <c r="D210" s="325">
        <v>5891</v>
      </c>
    </row>
    <row r="211" spans="1:4" s="15" customFormat="1" ht="33.75" customHeight="1" x14ac:dyDescent="0.3">
      <c r="A211" s="262" t="s">
        <v>654</v>
      </c>
      <c r="B211" s="268" t="s">
        <v>655</v>
      </c>
      <c r="C211" s="263" t="s">
        <v>656</v>
      </c>
      <c r="D211" s="325">
        <v>5891</v>
      </c>
    </row>
    <row r="212" spans="1:4" s="15" customFormat="1" ht="33.75" customHeight="1" x14ac:dyDescent="0.3">
      <c r="A212" s="262" t="s">
        <v>657</v>
      </c>
      <c r="B212" s="268" t="s">
        <v>658</v>
      </c>
      <c r="C212" s="263" t="s">
        <v>659</v>
      </c>
      <c r="D212" s="325">
        <v>5891</v>
      </c>
    </row>
    <row r="213" spans="1:4" s="15" customFormat="1" ht="33.75" customHeight="1" x14ac:dyDescent="0.3">
      <c r="A213" s="262" t="s">
        <v>660</v>
      </c>
      <c r="B213" s="268" t="s">
        <v>661</v>
      </c>
      <c r="C213" s="263" t="s">
        <v>662</v>
      </c>
      <c r="D213" s="325">
        <v>5891</v>
      </c>
    </row>
    <row r="214" spans="1:4" s="15" customFormat="1" ht="33.75" customHeight="1" x14ac:dyDescent="0.3">
      <c r="A214" s="262" t="s">
        <v>663</v>
      </c>
      <c r="B214" s="268" t="s">
        <v>664</v>
      </c>
      <c r="C214" s="263" t="s">
        <v>665</v>
      </c>
      <c r="D214" s="325">
        <v>5891</v>
      </c>
    </row>
    <row r="215" spans="1:4" s="15" customFormat="1" ht="18" customHeight="1" x14ac:dyDescent="0.3">
      <c r="A215" s="507" t="s">
        <v>666</v>
      </c>
      <c r="B215" s="477"/>
      <c r="C215" s="477"/>
      <c r="D215" s="477"/>
    </row>
    <row r="216" spans="1:4" s="15" customFormat="1" ht="33" customHeight="1" x14ac:dyDescent="0.3">
      <c r="A216" s="262" t="s">
        <v>667</v>
      </c>
      <c r="B216" s="268" t="s">
        <v>668</v>
      </c>
      <c r="C216" s="263" t="s">
        <v>669</v>
      </c>
      <c r="D216" s="325">
        <v>3523</v>
      </c>
    </row>
    <row r="217" spans="1:4" s="15" customFormat="1" ht="33" customHeight="1" x14ac:dyDescent="0.3">
      <c r="A217" s="262" t="s">
        <v>670</v>
      </c>
      <c r="B217" s="268" t="s">
        <v>671</v>
      </c>
      <c r="C217" s="263" t="s">
        <v>672</v>
      </c>
      <c r="D217" s="325">
        <v>4973</v>
      </c>
    </row>
    <row r="218" spans="1:4" s="15" customFormat="1" ht="18" customHeight="1" x14ac:dyDescent="0.3">
      <c r="A218" s="507" t="s">
        <v>673</v>
      </c>
      <c r="B218" s="477"/>
      <c r="C218" s="477"/>
      <c r="D218" s="477"/>
    </row>
    <row r="219" spans="1:4" s="15" customFormat="1" ht="40.5" customHeight="1" x14ac:dyDescent="0.3">
      <c r="A219" s="262" t="s">
        <v>674</v>
      </c>
      <c r="B219" s="268" t="s">
        <v>675</v>
      </c>
      <c r="C219" s="263" t="s">
        <v>4394</v>
      </c>
      <c r="D219" s="325">
        <v>4835</v>
      </c>
    </row>
    <row r="220" spans="1:4" s="15" customFormat="1" ht="40.5" customHeight="1" x14ac:dyDescent="0.3">
      <c r="A220" s="262" t="s">
        <v>676</v>
      </c>
      <c r="B220" s="268" t="s">
        <v>677</v>
      </c>
      <c r="C220" s="263" t="s">
        <v>4395</v>
      </c>
      <c r="D220" s="325">
        <v>4590</v>
      </c>
    </row>
    <row r="221" spans="1:4" s="15" customFormat="1" ht="18" customHeight="1" x14ac:dyDescent="0.3">
      <c r="A221" s="507" t="s">
        <v>678</v>
      </c>
      <c r="B221" s="477"/>
      <c r="C221" s="477"/>
      <c r="D221" s="477"/>
    </row>
    <row r="222" spans="1:4" s="15" customFormat="1" ht="39.75" customHeight="1" x14ac:dyDescent="0.3">
      <c r="A222" s="280" t="s">
        <v>679</v>
      </c>
      <c r="B222" s="281" t="s">
        <v>680</v>
      </c>
      <c r="C222" s="263" t="s">
        <v>4479</v>
      </c>
      <c r="D222" s="326">
        <v>1431</v>
      </c>
    </row>
    <row r="223" spans="1:4" s="15" customFormat="1" ht="18" customHeight="1" x14ac:dyDescent="0.3">
      <c r="A223" s="508" t="s">
        <v>681</v>
      </c>
      <c r="B223" s="481"/>
      <c r="C223" s="481"/>
      <c r="D223" s="481"/>
    </row>
    <row r="224" spans="1:4" s="134" customFormat="1" ht="102.75" customHeight="1" x14ac:dyDescent="0.3">
      <c r="A224" s="155" t="s">
        <v>78</v>
      </c>
      <c r="B224" s="189" t="s">
        <v>79</v>
      </c>
      <c r="C224" s="190" t="s">
        <v>80</v>
      </c>
      <c r="D224" s="190" t="s">
        <v>81</v>
      </c>
    </row>
    <row r="225" spans="1:4" s="15" customFormat="1" ht="55.95" customHeight="1" x14ac:dyDescent="0.3">
      <c r="A225" s="280" t="s">
        <v>682</v>
      </c>
      <c r="B225" s="281" t="s">
        <v>683</v>
      </c>
      <c r="C225" s="263" t="s">
        <v>4396</v>
      </c>
      <c r="D225" s="326" t="s">
        <v>134</v>
      </c>
    </row>
    <row r="226" spans="1:4" s="15" customFormat="1" ht="70.95" customHeight="1" x14ac:dyDescent="0.3">
      <c r="A226" s="280" t="s">
        <v>684</v>
      </c>
      <c r="B226" s="281" t="s">
        <v>685</v>
      </c>
      <c r="C226" s="263" t="s">
        <v>4397</v>
      </c>
      <c r="D226" s="326" t="s">
        <v>134</v>
      </c>
    </row>
    <row r="227" spans="1:4" s="15" customFormat="1" ht="18" customHeight="1" x14ac:dyDescent="0.3">
      <c r="A227" s="508" t="s">
        <v>686</v>
      </c>
      <c r="B227" s="481"/>
      <c r="C227" s="481"/>
      <c r="D227" s="481"/>
    </row>
    <row r="228" spans="1:4" s="15" customFormat="1" ht="26.25" customHeight="1" x14ac:dyDescent="0.3">
      <c r="A228" s="280" t="s">
        <v>687</v>
      </c>
      <c r="B228" s="281" t="s">
        <v>688</v>
      </c>
      <c r="C228" s="263" t="s">
        <v>689</v>
      </c>
      <c r="D228" s="354">
        <v>2530</v>
      </c>
    </row>
    <row r="229" spans="1:4" s="15" customFormat="1" ht="26.25" customHeight="1" x14ac:dyDescent="0.3">
      <c r="A229" s="280" t="s">
        <v>690</v>
      </c>
      <c r="B229" s="281" t="s">
        <v>691</v>
      </c>
      <c r="C229" s="263" t="s">
        <v>692</v>
      </c>
      <c r="D229" s="354">
        <v>1665</v>
      </c>
    </row>
    <row r="230" spans="1:4" s="15" customFormat="1" ht="18" customHeight="1" x14ac:dyDescent="0.3">
      <c r="A230" s="508" t="s">
        <v>693</v>
      </c>
      <c r="B230" s="481"/>
      <c r="C230" s="481"/>
      <c r="D230" s="481"/>
    </row>
    <row r="231" spans="1:4" s="15" customFormat="1" ht="26.25" customHeight="1" x14ac:dyDescent="0.3">
      <c r="A231" s="280" t="s">
        <v>694</v>
      </c>
      <c r="B231" s="281" t="s">
        <v>695</v>
      </c>
      <c r="C231" s="263" t="s">
        <v>696</v>
      </c>
      <c r="D231" s="354">
        <v>12299</v>
      </c>
    </row>
    <row r="232" spans="1:4" s="15" customFormat="1" ht="26.25" customHeight="1" x14ac:dyDescent="0.3">
      <c r="A232" s="280" t="s">
        <v>697</v>
      </c>
      <c r="B232" s="281" t="s">
        <v>698</v>
      </c>
      <c r="C232" s="263" t="s">
        <v>4539</v>
      </c>
      <c r="D232" s="354">
        <v>14783</v>
      </c>
    </row>
    <row r="233" spans="1:4" s="15" customFormat="1" ht="18" customHeight="1" x14ac:dyDescent="0.3">
      <c r="A233" s="508" t="s">
        <v>699</v>
      </c>
      <c r="B233" s="481"/>
      <c r="C233" s="481"/>
      <c r="D233" s="481"/>
    </row>
    <row r="234" spans="1:4" s="15" customFormat="1" ht="26.25" customHeight="1" x14ac:dyDescent="0.3">
      <c r="A234" s="280" t="s">
        <v>700</v>
      </c>
      <c r="B234" s="281" t="s">
        <v>701</v>
      </c>
      <c r="C234" s="263" t="s">
        <v>699</v>
      </c>
      <c r="D234" s="354">
        <v>251</v>
      </c>
    </row>
    <row r="235" spans="1:4" s="15" customFormat="1" ht="26.25" customHeight="1" x14ac:dyDescent="0.3">
      <c r="A235" s="280" t="s">
        <v>702</v>
      </c>
      <c r="B235" s="281" t="s">
        <v>703</v>
      </c>
      <c r="C235" s="263" t="s">
        <v>704</v>
      </c>
      <c r="D235" s="354">
        <v>413</v>
      </c>
    </row>
    <row r="236" spans="1:4" s="15" customFormat="1" ht="26.25" customHeight="1" x14ac:dyDescent="0.3">
      <c r="A236" s="280" t="s">
        <v>705</v>
      </c>
      <c r="B236" s="281" t="s">
        <v>706</v>
      </c>
      <c r="C236" s="263" t="s">
        <v>707</v>
      </c>
      <c r="D236" s="354">
        <v>680</v>
      </c>
    </row>
    <row r="237" spans="1:4" s="15" customFormat="1" ht="18" customHeight="1" x14ac:dyDescent="0.3">
      <c r="A237" s="508" t="s">
        <v>708</v>
      </c>
      <c r="B237" s="481"/>
      <c r="C237" s="481"/>
      <c r="D237" s="481"/>
    </row>
    <row r="238" spans="1:4" s="15" customFormat="1" ht="31.5" customHeight="1" x14ac:dyDescent="0.3">
      <c r="A238" s="280" t="s">
        <v>709</v>
      </c>
      <c r="B238" s="281" t="s">
        <v>710</v>
      </c>
      <c r="C238" s="263" t="s">
        <v>3528</v>
      </c>
      <c r="D238" s="354">
        <v>7590</v>
      </c>
    </row>
    <row r="239" spans="1:4" s="15" customFormat="1" ht="31.5" customHeight="1" x14ac:dyDescent="0.3">
      <c r="A239" s="280" t="s">
        <v>711</v>
      </c>
      <c r="B239" s="281" t="s">
        <v>712</v>
      </c>
      <c r="C239" s="263" t="s">
        <v>3529</v>
      </c>
      <c r="D239" s="354">
        <v>15324</v>
      </c>
    </row>
    <row r="240" spans="1:4" s="15" customFormat="1" ht="31.5" customHeight="1" x14ac:dyDescent="0.3">
      <c r="A240" s="280" t="s">
        <v>713</v>
      </c>
      <c r="B240" s="281" t="s">
        <v>714</v>
      </c>
      <c r="C240" s="263" t="s">
        <v>3530</v>
      </c>
      <c r="D240" s="354">
        <v>25553</v>
      </c>
    </row>
    <row r="241" spans="1:4" s="15" customFormat="1" ht="18" customHeight="1" x14ac:dyDescent="0.3">
      <c r="A241" s="508" t="s">
        <v>715</v>
      </c>
      <c r="B241" s="481"/>
      <c r="C241" s="481"/>
      <c r="D241" s="481"/>
    </row>
    <row r="242" spans="1:4" s="15" customFormat="1" ht="28.5" customHeight="1" x14ac:dyDescent="0.3">
      <c r="A242" s="280" t="s">
        <v>716</v>
      </c>
      <c r="B242" s="281" t="s">
        <v>717</v>
      </c>
      <c r="C242" s="263" t="s">
        <v>718</v>
      </c>
      <c r="D242" s="354">
        <v>14778</v>
      </c>
    </row>
    <row r="243" spans="1:4" s="15" customFormat="1" ht="18" customHeight="1" x14ac:dyDescent="0.3">
      <c r="A243" s="508" t="s">
        <v>719</v>
      </c>
      <c r="B243" s="481"/>
      <c r="C243" s="481"/>
      <c r="D243" s="481"/>
    </row>
    <row r="244" spans="1:4" s="15" customFormat="1" ht="36" customHeight="1" x14ac:dyDescent="0.3">
      <c r="A244" s="280" t="s">
        <v>720</v>
      </c>
      <c r="B244" s="281" t="s">
        <v>721</v>
      </c>
      <c r="C244" s="263" t="s">
        <v>722</v>
      </c>
      <c r="D244" s="354">
        <v>3807</v>
      </c>
    </row>
    <row r="245" spans="1:4" s="15" customFormat="1" ht="36" customHeight="1" x14ac:dyDescent="0.3">
      <c r="A245" s="280" t="s">
        <v>723</v>
      </c>
      <c r="B245" s="281" t="s">
        <v>724</v>
      </c>
      <c r="C245" s="263" t="s">
        <v>725</v>
      </c>
      <c r="D245" s="354">
        <v>12299</v>
      </c>
    </row>
    <row r="246" spans="1:4" s="15" customFormat="1" ht="18" customHeight="1" x14ac:dyDescent="0.3">
      <c r="A246" s="508" t="s">
        <v>726</v>
      </c>
      <c r="B246" s="481"/>
      <c r="C246" s="481"/>
      <c r="D246" s="481"/>
    </row>
    <row r="247" spans="1:4" s="15" customFormat="1" ht="23.25" customHeight="1" thickBot="1" x14ac:dyDescent="0.35">
      <c r="A247" s="293" t="s">
        <v>727</v>
      </c>
      <c r="B247" s="294" t="s">
        <v>728</v>
      </c>
      <c r="C247" s="274" t="s">
        <v>726</v>
      </c>
      <c r="D247" s="397">
        <v>6166</v>
      </c>
    </row>
  </sheetData>
  <sheetProtection selectLockedCells="1" sort="0" selectUnlockedCells="1"/>
  <mergeCells count="51">
    <mergeCell ref="A1:D1"/>
    <mergeCell ref="A5:D5"/>
    <mergeCell ref="A4:D4"/>
    <mergeCell ref="A30:D30"/>
    <mergeCell ref="A31:D31"/>
    <mergeCell ref="A14:D14"/>
    <mergeCell ref="A9:D9"/>
    <mergeCell ref="A237:D237"/>
    <mergeCell ref="A241:D241"/>
    <mergeCell ref="A243:D243"/>
    <mergeCell ref="A246:D246"/>
    <mergeCell ref="A3:D3"/>
    <mergeCell ref="A20:D20"/>
    <mergeCell ref="A168:D168"/>
    <mergeCell ref="A180:D180"/>
    <mergeCell ref="A87:D87"/>
    <mergeCell ref="A57:D57"/>
    <mergeCell ref="A48:D48"/>
    <mergeCell ref="A63:D63"/>
    <mergeCell ref="A50:D50"/>
    <mergeCell ref="A40:D40"/>
    <mergeCell ref="A35:D35"/>
    <mergeCell ref="A221:D221"/>
    <mergeCell ref="A223:D223"/>
    <mergeCell ref="A227:D227"/>
    <mergeCell ref="A230:D230"/>
    <mergeCell ref="A233:D233"/>
    <mergeCell ref="A183:D183"/>
    <mergeCell ref="A184:D184"/>
    <mergeCell ref="A188:D188"/>
    <mergeCell ref="A189:D189"/>
    <mergeCell ref="A218:D218"/>
    <mergeCell ref="A192:D192"/>
    <mergeCell ref="A198:D198"/>
    <mergeCell ref="A204:D204"/>
    <mergeCell ref="A206:D206"/>
    <mergeCell ref="A215:D215"/>
    <mergeCell ref="A153:D153"/>
    <mergeCell ref="A149:D149"/>
    <mergeCell ref="A140:D140"/>
    <mergeCell ref="A135:D135"/>
    <mergeCell ref="A129:D129"/>
    <mergeCell ref="A93:D93"/>
    <mergeCell ref="A86:D86"/>
    <mergeCell ref="A83:D83"/>
    <mergeCell ref="A76:D76"/>
    <mergeCell ref="A127:D127"/>
    <mergeCell ref="A121:D121"/>
    <mergeCell ref="A117:D117"/>
    <mergeCell ref="A112:D112"/>
    <mergeCell ref="A108:D108"/>
  </mergeCells>
  <pageMargins left="0.7" right="0.7" top="0.75" bottom="0.75" header="0.3" footer="0.3"/>
  <pageSetup scale="47" fitToHeight="0" orientation="landscape" r:id="rId1"/>
  <headerFooter>
    <oddHeader>&amp;R&amp;A</oddHeader>
    <oddFooter>&amp;C&amp;A
Pricing is Subject to Change - All Pricing Effective Jamuary 8, 2021</oddFooter>
  </headerFooter>
  <rowBreaks count="7" manualBreakCount="7">
    <brk id="29" max="16383" man="1"/>
    <brk id="56" max="16383" man="1"/>
    <brk id="85" max="16383" man="1"/>
    <brk id="126" max="16383" man="1"/>
    <brk id="139" max="16383" man="1"/>
    <brk id="187" max="16383" man="1"/>
    <brk id="2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M116"/>
  <sheetViews>
    <sheetView topLeftCell="A106" zoomScale="85" zoomScaleNormal="85" zoomScaleSheetLayoutView="100" zoomScalePageLayoutView="90" workbookViewId="0">
      <selection activeCell="A96" sqref="A96:XFD96"/>
    </sheetView>
  </sheetViews>
  <sheetFormatPr defaultColWidth="9.21875" defaultRowHeight="16.8" x14ac:dyDescent="0.3"/>
  <cols>
    <col min="1" max="1" width="32.77734375" style="163" customWidth="1"/>
    <col min="2" max="2" width="30.77734375" style="64" customWidth="1"/>
    <col min="3" max="3" width="59.77734375" style="65" customWidth="1"/>
    <col min="4" max="4" width="14.21875" style="119" customWidth="1"/>
    <col min="5" max="39" width="9.21875" style="73"/>
    <col min="40" max="16384" width="9.21875" style="2"/>
  </cols>
  <sheetData>
    <row r="1" spans="1:39" s="8" customFormat="1" ht="28.5" customHeight="1" x14ac:dyDescent="0.4">
      <c r="A1" s="155" t="s">
        <v>78</v>
      </c>
      <c r="B1" s="189" t="s">
        <v>79</v>
      </c>
      <c r="C1" s="190" t="s">
        <v>80</v>
      </c>
      <c r="D1" s="190" t="s">
        <v>81</v>
      </c>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row>
    <row r="2" spans="1:39" s="67" customFormat="1" ht="45.75" customHeight="1" x14ac:dyDescent="0.3">
      <c r="A2" s="266" t="s">
        <v>729</v>
      </c>
      <c r="B2" s="268" t="s">
        <v>730</v>
      </c>
      <c r="C2" s="263" t="s">
        <v>731</v>
      </c>
      <c r="D2" s="326">
        <v>75</v>
      </c>
    </row>
    <row r="3" spans="1:39" s="35" customFormat="1" ht="45" customHeight="1" x14ac:dyDescent="0.3">
      <c r="A3" s="266" t="s">
        <v>732</v>
      </c>
      <c r="B3" s="268" t="s">
        <v>733</v>
      </c>
      <c r="C3" s="263" t="s">
        <v>734</v>
      </c>
      <c r="D3" s="326">
        <v>150</v>
      </c>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pans="1:39" s="36" customFormat="1" ht="69.45" customHeight="1" x14ac:dyDescent="0.3">
      <c r="A4" s="266" t="s">
        <v>735</v>
      </c>
      <c r="B4" s="268" t="s">
        <v>736</v>
      </c>
      <c r="C4" s="263" t="s">
        <v>737</v>
      </c>
      <c r="D4" s="326">
        <v>300</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1:39" s="36" customFormat="1" ht="73.5" customHeight="1" x14ac:dyDescent="0.3">
      <c r="A5" s="266" t="s">
        <v>738</v>
      </c>
      <c r="B5" s="268" t="s">
        <v>739</v>
      </c>
      <c r="C5" s="263" t="s">
        <v>740</v>
      </c>
      <c r="D5" s="326">
        <v>600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row>
    <row r="6" spans="1:39" s="36" customFormat="1" ht="321" customHeight="1" x14ac:dyDescent="0.3">
      <c r="A6" s="266" t="s">
        <v>741</v>
      </c>
      <c r="B6" s="268" t="s">
        <v>742</v>
      </c>
      <c r="C6" s="263" t="s">
        <v>743</v>
      </c>
      <c r="D6" s="326">
        <v>1200</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row>
    <row r="7" spans="1:39" s="36" customFormat="1" ht="43.5" customHeight="1" x14ac:dyDescent="0.3">
      <c r="A7" s="520" t="s">
        <v>744</v>
      </c>
      <c r="B7" s="520"/>
      <c r="C7" s="520"/>
      <c r="D7" s="520"/>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row>
    <row r="8" spans="1:39" s="36" customFormat="1" ht="36" customHeight="1" x14ac:dyDescent="0.3">
      <c r="A8" s="266" t="s">
        <v>745</v>
      </c>
      <c r="B8" s="268" t="s">
        <v>746</v>
      </c>
      <c r="C8" s="263" t="s">
        <v>747</v>
      </c>
      <c r="D8" s="326">
        <v>188</v>
      </c>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row>
    <row r="9" spans="1:39" s="37" customFormat="1" ht="52.5" customHeight="1" x14ac:dyDescent="0.3">
      <c r="A9" s="266" t="s">
        <v>748</v>
      </c>
      <c r="B9" s="268" t="s">
        <v>749</v>
      </c>
      <c r="C9" s="263" t="s">
        <v>750</v>
      </c>
      <c r="D9" s="326">
        <v>263</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row>
    <row r="10" spans="1:39" s="161" customFormat="1" ht="93" customHeight="1" x14ac:dyDescent="0.3">
      <c r="A10" s="266" t="s">
        <v>751</v>
      </c>
      <c r="B10" s="268" t="s">
        <v>752</v>
      </c>
      <c r="C10" s="263" t="s">
        <v>753</v>
      </c>
      <c r="D10" s="326">
        <v>375</v>
      </c>
    </row>
    <row r="11" spans="1:39" ht="45.6" customHeight="1" x14ac:dyDescent="0.3">
      <c r="A11" s="266" t="s">
        <v>754</v>
      </c>
      <c r="B11" s="268" t="s">
        <v>755</v>
      </c>
      <c r="C11" s="263" t="s">
        <v>756</v>
      </c>
      <c r="D11" s="326">
        <v>825</v>
      </c>
    </row>
    <row r="12" spans="1:39" ht="37.5" customHeight="1" x14ac:dyDescent="0.3">
      <c r="A12" s="266" t="s">
        <v>757</v>
      </c>
      <c r="B12" s="268" t="s">
        <v>758</v>
      </c>
      <c r="C12" s="263" t="s">
        <v>759</v>
      </c>
      <c r="D12" s="326">
        <v>2250</v>
      </c>
    </row>
    <row r="13" spans="1:39" ht="45.75" customHeight="1" x14ac:dyDescent="0.3">
      <c r="A13" s="481" t="s">
        <v>3506</v>
      </c>
      <c r="B13" s="481"/>
      <c r="C13" s="481"/>
      <c r="D13" s="481"/>
    </row>
    <row r="14" spans="1:39" ht="45.75" customHeight="1" x14ac:dyDescent="0.3">
      <c r="A14" s="266" t="s">
        <v>760</v>
      </c>
      <c r="B14" s="268" t="s">
        <v>761</v>
      </c>
      <c r="C14" s="263" t="s">
        <v>762</v>
      </c>
      <c r="D14" s="326">
        <v>157.5</v>
      </c>
    </row>
    <row r="15" spans="1:39" ht="37.5" customHeight="1" x14ac:dyDescent="0.3">
      <c r="A15" s="266" t="s">
        <v>763</v>
      </c>
      <c r="B15" s="268" t="s">
        <v>764</v>
      </c>
      <c r="C15" s="263" t="s">
        <v>765</v>
      </c>
      <c r="D15" s="326">
        <v>315</v>
      </c>
    </row>
    <row r="16" spans="1:39" s="43" customFormat="1" ht="18" customHeight="1" x14ac:dyDescent="0.3">
      <c r="A16" s="266" t="s">
        <v>766</v>
      </c>
      <c r="B16" s="268" t="s">
        <v>767</v>
      </c>
      <c r="C16" s="263" t="s">
        <v>768</v>
      </c>
      <c r="D16" s="326">
        <v>675</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27.75" customHeight="1" x14ac:dyDescent="0.3">
      <c r="A17" s="483" t="s">
        <v>3507</v>
      </c>
      <c r="B17" s="481"/>
      <c r="C17" s="481"/>
      <c r="D17" s="481"/>
    </row>
    <row r="18" spans="1:39" ht="27.75" customHeight="1" x14ac:dyDescent="0.3">
      <c r="A18" s="266" t="s">
        <v>769</v>
      </c>
      <c r="B18" s="268" t="s">
        <v>770</v>
      </c>
      <c r="C18" s="263" t="s">
        <v>3531</v>
      </c>
      <c r="D18" s="326" t="s">
        <v>134</v>
      </c>
    </row>
    <row r="19" spans="1:39" ht="37.5" customHeight="1" x14ac:dyDescent="0.3">
      <c r="A19" s="483" t="s">
        <v>771</v>
      </c>
      <c r="B19" s="481"/>
      <c r="C19" s="481"/>
      <c r="D19" s="481"/>
    </row>
    <row r="20" spans="1:39" ht="39" customHeight="1" x14ac:dyDescent="0.3">
      <c r="A20" s="266" t="s">
        <v>772</v>
      </c>
      <c r="B20" s="268" t="s">
        <v>773</v>
      </c>
      <c r="C20" s="263" t="s">
        <v>774</v>
      </c>
      <c r="D20" s="326">
        <v>525</v>
      </c>
    </row>
    <row r="21" spans="1:39" ht="39.75" customHeight="1" x14ac:dyDescent="0.3">
      <c r="A21" s="483" t="s">
        <v>775</v>
      </c>
      <c r="B21" s="481"/>
      <c r="C21" s="481"/>
      <c r="D21" s="481"/>
    </row>
    <row r="22" spans="1:39" s="43" customFormat="1" ht="18" customHeight="1" x14ac:dyDescent="0.3">
      <c r="A22" s="266" t="s">
        <v>776</v>
      </c>
      <c r="B22" s="268" t="s">
        <v>777</v>
      </c>
      <c r="C22" s="263" t="s">
        <v>778</v>
      </c>
      <c r="D22" s="326">
        <v>165</v>
      </c>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39" customHeight="1" x14ac:dyDescent="0.3">
      <c r="A23" s="266" t="s">
        <v>779</v>
      </c>
      <c r="B23" s="268" t="s">
        <v>780</v>
      </c>
      <c r="C23" s="263" t="s">
        <v>781</v>
      </c>
      <c r="D23" s="326">
        <v>210</v>
      </c>
    </row>
    <row r="24" spans="1:39" ht="36" customHeight="1" x14ac:dyDescent="0.3">
      <c r="A24" s="266" t="s">
        <v>782</v>
      </c>
      <c r="B24" s="268" t="s">
        <v>783</v>
      </c>
      <c r="C24" s="263" t="s">
        <v>784</v>
      </c>
      <c r="D24" s="326">
        <v>248</v>
      </c>
    </row>
    <row r="25" spans="1:39" ht="36" customHeight="1" x14ac:dyDescent="0.3">
      <c r="A25" s="266" t="s">
        <v>785</v>
      </c>
      <c r="B25" s="268" t="s">
        <v>786</v>
      </c>
      <c r="C25" s="263" t="s">
        <v>787</v>
      </c>
      <c r="D25" s="326">
        <v>278</v>
      </c>
    </row>
    <row r="26" spans="1:39" s="43" customFormat="1" ht="18" customHeight="1" x14ac:dyDescent="0.3">
      <c r="A26" s="483" t="s">
        <v>3500</v>
      </c>
      <c r="B26" s="481"/>
      <c r="C26" s="481"/>
      <c r="D26" s="481"/>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05" customHeight="1" x14ac:dyDescent="0.3">
      <c r="A27" s="266" t="s">
        <v>788</v>
      </c>
      <c r="B27" s="268" t="s">
        <v>789</v>
      </c>
      <c r="C27" s="263" t="s">
        <v>790</v>
      </c>
      <c r="D27" s="326">
        <v>225</v>
      </c>
    </row>
    <row r="28" spans="1:39" s="88" customFormat="1" ht="18" customHeight="1" x14ac:dyDescent="0.3">
      <c r="A28" s="266" t="s">
        <v>791</v>
      </c>
      <c r="B28" s="268" t="s">
        <v>792</v>
      </c>
      <c r="C28" s="263" t="s">
        <v>793</v>
      </c>
      <c r="D28" s="326">
        <v>300</v>
      </c>
    </row>
    <row r="29" spans="1:39" ht="37.5" customHeight="1" x14ac:dyDescent="0.3">
      <c r="A29" s="266" t="s">
        <v>794</v>
      </c>
      <c r="B29" s="268" t="s">
        <v>795</v>
      </c>
      <c r="C29" s="263" t="s">
        <v>796</v>
      </c>
      <c r="D29" s="326">
        <v>300</v>
      </c>
    </row>
    <row r="30" spans="1:39" s="86" customFormat="1" ht="18" customHeight="1" x14ac:dyDescent="0.3">
      <c r="A30" s="262" t="s">
        <v>3532</v>
      </c>
      <c r="B30" s="34" t="s">
        <v>486</v>
      </c>
      <c r="C30" s="263" t="s">
        <v>3533</v>
      </c>
      <c r="D30" s="396">
        <v>900</v>
      </c>
    </row>
    <row r="31" spans="1:39" ht="39.75" customHeight="1" x14ac:dyDescent="0.3">
      <c r="A31" s="478" t="s">
        <v>3535</v>
      </c>
      <c r="B31" s="479"/>
      <c r="C31" s="479"/>
      <c r="D31" s="479"/>
    </row>
    <row r="32" spans="1:39" ht="39.75" customHeight="1" x14ac:dyDescent="0.3">
      <c r="A32" s="523"/>
      <c r="B32" s="524"/>
      <c r="C32" s="524"/>
      <c r="D32" s="524"/>
    </row>
    <row r="33" spans="1:39" ht="39.75" customHeight="1" x14ac:dyDescent="0.3">
      <c r="A33" s="204" t="s">
        <v>797</v>
      </c>
      <c r="B33" s="189" t="s">
        <v>79</v>
      </c>
      <c r="C33" s="206" t="s">
        <v>80</v>
      </c>
      <c r="D33" s="190" t="s">
        <v>81</v>
      </c>
    </row>
    <row r="34" spans="1:39" ht="39.75" customHeight="1" x14ac:dyDescent="0.3">
      <c r="A34" s="295" t="s">
        <v>798</v>
      </c>
      <c r="B34" s="296" t="s">
        <v>486</v>
      </c>
      <c r="C34" s="297" t="s">
        <v>3509</v>
      </c>
      <c r="D34" s="298">
        <v>300</v>
      </c>
    </row>
    <row r="35" spans="1:39" s="86" customFormat="1" ht="18" customHeight="1" x14ac:dyDescent="0.3">
      <c r="A35" s="295" t="s">
        <v>799</v>
      </c>
      <c r="B35" s="296" t="s">
        <v>486</v>
      </c>
      <c r="C35" s="297" t="s">
        <v>3534</v>
      </c>
      <c r="D35" s="299">
        <v>3</v>
      </c>
    </row>
    <row r="36" spans="1:39" ht="39" customHeight="1" x14ac:dyDescent="0.3">
      <c r="A36" s="483" t="s">
        <v>3508</v>
      </c>
      <c r="B36" s="481"/>
      <c r="C36" s="481"/>
      <c r="D36" s="481"/>
    </row>
    <row r="37" spans="1:39" ht="36" customHeight="1" x14ac:dyDescent="0.3">
      <c r="A37" s="266" t="s">
        <v>800</v>
      </c>
      <c r="B37" s="281" t="s">
        <v>801</v>
      </c>
      <c r="C37" s="263" t="s">
        <v>802</v>
      </c>
      <c r="D37" s="326">
        <v>1500</v>
      </c>
    </row>
    <row r="38" spans="1:39" ht="40.5" customHeight="1" x14ac:dyDescent="0.3">
      <c r="A38" s="266" t="s">
        <v>803</v>
      </c>
      <c r="B38" s="281" t="s">
        <v>486</v>
      </c>
      <c r="C38" s="263" t="s">
        <v>3536</v>
      </c>
      <c r="D38" s="326">
        <v>1500</v>
      </c>
    </row>
    <row r="39" spans="1:39" s="442" customFormat="1" ht="99.75" customHeight="1" x14ac:dyDescent="0.3">
      <c r="A39" s="266" t="s">
        <v>804</v>
      </c>
      <c r="B39" s="281" t="s">
        <v>805</v>
      </c>
      <c r="C39" s="263" t="s">
        <v>806</v>
      </c>
      <c r="D39" s="326">
        <v>1125</v>
      </c>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row>
    <row r="40" spans="1:39" ht="40.5" customHeight="1" x14ac:dyDescent="0.3">
      <c r="A40" s="266" t="s">
        <v>807</v>
      </c>
      <c r="B40" s="281" t="s">
        <v>808</v>
      </c>
      <c r="C40" s="263" t="s">
        <v>809</v>
      </c>
      <c r="D40" s="326">
        <v>1500</v>
      </c>
    </row>
    <row r="41" spans="1:39" ht="76.5" customHeight="1" x14ac:dyDescent="0.3">
      <c r="A41" s="521" t="s">
        <v>4540</v>
      </c>
      <c r="B41" s="522"/>
      <c r="C41" s="522"/>
      <c r="D41" s="522"/>
    </row>
    <row r="42" spans="1:39" ht="76.5" customHeight="1" x14ac:dyDescent="0.3">
      <c r="A42" s="155" t="s">
        <v>78</v>
      </c>
      <c r="B42" s="189" t="s">
        <v>79</v>
      </c>
      <c r="C42" s="190" t="s">
        <v>80</v>
      </c>
      <c r="D42" s="190" t="s">
        <v>81</v>
      </c>
    </row>
    <row r="43" spans="1:39" ht="76.5" customHeight="1" x14ac:dyDescent="0.3">
      <c r="A43" s="266" t="s">
        <v>230</v>
      </c>
      <c r="B43" s="268" t="s">
        <v>231</v>
      </c>
      <c r="C43" s="259" t="s">
        <v>4655</v>
      </c>
      <c r="D43" s="394">
        <v>150</v>
      </c>
    </row>
    <row r="44" spans="1:39" ht="76.5" customHeight="1" x14ac:dyDescent="0.3">
      <c r="A44" s="266" t="s">
        <v>232</v>
      </c>
      <c r="B44" s="268" t="s">
        <v>233</v>
      </c>
      <c r="C44" s="259" t="s">
        <v>4656</v>
      </c>
      <c r="D44" s="394">
        <v>300</v>
      </c>
    </row>
    <row r="45" spans="1:39" s="86" customFormat="1" ht="22.5" customHeight="1" x14ac:dyDescent="0.3">
      <c r="A45" s="483" t="s">
        <v>4541</v>
      </c>
      <c r="B45" s="481"/>
      <c r="C45" s="481"/>
      <c r="D45" s="481"/>
    </row>
    <row r="46" spans="1:39" ht="58.5" customHeight="1" x14ac:dyDescent="0.3">
      <c r="A46" s="155" t="s">
        <v>78</v>
      </c>
      <c r="B46" s="189" t="s">
        <v>79</v>
      </c>
      <c r="C46" s="190" t="s">
        <v>80</v>
      </c>
      <c r="D46" s="190" t="s">
        <v>81</v>
      </c>
    </row>
    <row r="47" spans="1:39" ht="60.75" customHeight="1" x14ac:dyDescent="0.3">
      <c r="A47" s="266" t="s">
        <v>116</v>
      </c>
      <c r="B47" s="281" t="s">
        <v>117</v>
      </c>
      <c r="C47" s="259" t="s">
        <v>4657</v>
      </c>
      <c r="D47" s="354">
        <v>375</v>
      </c>
    </row>
    <row r="48" spans="1:39" ht="55.5" customHeight="1" x14ac:dyDescent="0.3">
      <c r="A48" s="266" t="s">
        <v>118</v>
      </c>
      <c r="B48" s="281" t="s">
        <v>119</v>
      </c>
      <c r="C48" s="259" t="s">
        <v>4658</v>
      </c>
      <c r="D48" s="354">
        <v>750</v>
      </c>
    </row>
    <row r="49" spans="1:39" ht="60.75" customHeight="1" x14ac:dyDescent="0.3">
      <c r="A49" s="266" t="s">
        <v>120</v>
      </c>
      <c r="B49" s="281" t="s">
        <v>121</v>
      </c>
      <c r="C49" s="259" t="s">
        <v>4659</v>
      </c>
      <c r="D49" s="354">
        <v>1200</v>
      </c>
    </row>
    <row r="50" spans="1:39" s="43" customFormat="1" ht="18" customHeight="1" x14ac:dyDescent="0.3">
      <c r="A50" s="266" t="s">
        <v>122</v>
      </c>
      <c r="B50" s="281" t="s">
        <v>123</v>
      </c>
      <c r="C50" s="259" t="s">
        <v>4660</v>
      </c>
      <c r="D50" s="354">
        <v>1500</v>
      </c>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s="161" customFormat="1" ht="102.75" customHeight="1" x14ac:dyDescent="0.3">
      <c r="A51" s="483" t="s">
        <v>810</v>
      </c>
      <c r="B51" s="481"/>
      <c r="C51" s="481"/>
      <c r="D51" s="481"/>
    </row>
    <row r="52" spans="1:39" ht="90" customHeight="1" x14ac:dyDescent="0.3">
      <c r="A52" s="266" t="s">
        <v>811</v>
      </c>
      <c r="B52" s="268" t="s">
        <v>812</v>
      </c>
      <c r="C52" s="263" t="s">
        <v>4480</v>
      </c>
      <c r="D52" s="326" t="s">
        <v>134</v>
      </c>
    </row>
    <row r="53" spans="1:39" ht="90" customHeight="1" x14ac:dyDescent="0.3">
      <c r="A53" s="483" t="s">
        <v>813</v>
      </c>
      <c r="B53" s="481"/>
      <c r="C53" s="481"/>
      <c r="D53" s="481"/>
    </row>
    <row r="54" spans="1:39" s="43" customFormat="1" ht="18" customHeight="1" x14ac:dyDescent="0.3">
      <c r="A54" s="266" t="s">
        <v>814</v>
      </c>
      <c r="B54" s="281" t="s">
        <v>815</v>
      </c>
      <c r="C54" s="263" t="s">
        <v>3537</v>
      </c>
      <c r="D54" s="326">
        <v>637</v>
      </c>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s="161" customFormat="1" ht="102.75" customHeight="1" x14ac:dyDescent="0.3">
      <c r="A55" s="483" t="s">
        <v>816</v>
      </c>
      <c r="B55" s="481"/>
      <c r="C55" s="481"/>
      <c r="D55" s="481"/>
    </row>
    <row r="56" spans="1:39" ht="95.25" customHeight="1" x14ac:dyDescent="0.3">
      <c r="A56" s="266" t="s">
        <v>817</v>
      </c>
      <c r="B56" s="281" t="s">
        <v>818</v>
      </c>
      <c r="C56" s="263" t="s">
        <v>3538</v>
      </c>
      <c r="D56" s="326" t="s">
        <v>134</v>
      </c>
    </row>
    <row r="57" spans="1:39" ht="95.25" customHeight="1" x14ac:dyDescent="0.3">
      <c r="A57" s="483" t="s">
        <v>819</v>
      </c>
      <c r="B57" s="481"/>
      <c r="C57" s="481"/>
      <c r="D57" s="481"/>
    </row>
    <row r="58" spans="1:39" s="43" customFormat="1" ht="18" customHeight="1" x14ac:dyDescent="0.3">
      <c r="A58" s="155" t="s">
        <v>78</v>
      </c>
      <c r="B58" s="189" t="s">
        <v>79</v>
      </c>
      <c r="C58" s="190" t="s">
        <v>80</v>
      </c>
      <c r="D58" s="190" t="s">
        <v>81</v>
      </c>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x14ac:dyDescent="0.3">
      <c r="A59" s="183" t="s">
        <v>820</v>
      </c>
      <c r="B59" s="187" t="s">
        <v>821</v>
      </c>
      <c r="C59" s="182" t="s">
        <v>822</v>
      </c>
      <c r="D59" s="242">
        <v>450</v>
      </c>
    </row>
    <row r="60" spans="1:39" s="43" customFormat="1" ht="18" customHeight="1" x14ac:dyDescent="0.3">
      <c r="A60" s="183" t="s">
        <v>823</v>
      </c>
      <c r="B60" s="187" t="s">
        <v>824</v>
      </c>
      <c r="C60" s="182" t="s">
        <v>825</v>
      </c>
      <c r="D60" s="242">
        <v>630</v>
      </c>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75" customHeight="1" x14ac:dyDescent="0.3">
      <c r="A61" s="183" t="s">
        <v>826</v>
      </c>
      <c r="B61" s="187" t="s">
        <v>827</v>
      </c>
      <c r="C61" s="182" t="s">
        <v>4542</v>
      </c>
      <c r="D61" s="242">
        <v>900</v>
      </c>
    </row>
    <row r="62" spans="1:39" s="43" customFormat="1" ht="18" customHeight="1" x14ac:dyDescent="0.3">
      <c r="A62" s="183" t="s">
        <v>828</v>
      </c>
      <c r="B62" s="187" t="s">
        <v>829</v>
      </c>
      <c r="C62" s="182" t="s">
        <v>4543</v>
      </c>
      <c r="D62" s="242">
        <v>1980</v>
      </c>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31.2" x14ac:dyDescent="0.3">
      <c r="A63" s="183" t="s">
        <v>830</v>
      </c>
      <c r="B63" s="187" t="s">
        <v>831</v>
      </c>
      <c r="C63" s="182" t="s">
        <v>4544</v>
      </c>
      <c r="D63" s="242">
        <v>5400</v>
      </c>
    </row>
    <row r="64" spans="1:39" s="43" customFormat="1" ht="18" customHeight="1" x14ac:dyDescent="0.3">
      <c r="A64" s="483" t="s">
        <v>3501</v>
      </c>
      <c r="B64" s="481"/>
      <c r="C64" s="481"/>
      <c r="D64" s="481"/>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s="43" customFormat="1" ht="18" customHeight="1" x14ac:dyDescent="0.3">
      <c r="A65" s="266" t="s">
        <v>832</v>
      </c>
      <c r="B65" s="268" t="s">
        <v>833</v>
      </c>
      <c r="C65" s="263" t="s">
        <v>3539</v>
      </c>
      <c r="D65" s="116">
        <v>378</v>
      </c>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s="78" customFormat="1" ht="36" customHeight="1" x14ac:dyDescent="0.3">
      <c r="A66" s="266" t="s">
        <v>834</v>
      </c>
      <c r="B66" s="268" t="s">
        <v>835</v>
      </c>
      <c r="C66" s="263" t="s">
        <v>836</v>
      </c>
      <c r="D66" s="116">
        <v>756</v>
      </c>
    </row>
    <row r="67" spans="1:39" s="161" customFormat="1" ht="102.75" customHeight="1" x14ac:dyDescent="0.3">
      <c r="A67" s="266" t="s">
        <v>837</v>
      </c>
      <c r="B67" s="268" t="s">
        <v>838</v>
      </c>
      <c r="C67" s="263" t="s">
        <v>839</v>
      </c>
      <c r="D67" s="116">
        <v>1620</v>
      </c>
    </row>
    <row r="68" spans="1:39" ht="28.5" customHeight="1" x14ac:dyDescent="0.3">
      <c r="A68" s="218" t="s">
        <v>797</v>
      </c>
      <c r="B68" s="189" t="s">
        <v>79</v>
      </c>
      <c r="C68" s="206" t="s">
        <v>80</v>
      </c>
      <c r="D68" s="190" t="s">
        <v>81</v>
      </c>
    </row>
    <row r="69" spans="1:39" ht="28.5" customHeight="1" x14ac:dyDescent="0.3">
      <c r="A69" s="222" t="s">
        <v>3545</v>
      </c>
      <c r="B69" s="188" t="s">
        <v>486</v>
      </c>
      <c r="C69" s="220" t="s">
        <v>3546</v>
      </c>
      <c r="D69" s="242">
        <v>900</v>
      </c>
    </row>
    <row r="70" spans="1:39" ht="46.5" customHeight="1" x14ac:dyDescent="0.3">
      <c r="A70" s="222" t="s">
        <v>3547</v>
      </c>
      <c r="B70" s="188" t="s">
        <v>486</v>
      </c>
      <c r="C70" s="220" t="s">
        <v>3548</v>
      </c>
      <c r="D70" s="242">
        <v>9</v>
      </c>
    </row>
    <row r="71" spans="1:39" ht="46.5" customHeight="1" x14ac:dyDescent="0.3">
      <c r="A71" s="483" t="s">
        <v>3502</v>
      </c>
      <c r="B71" s="481"/>
      <c r="C71" s="481"/>
      <c r="D71" s="481"/>
    </row>
    <row r="72" spans="1:39" ht="46.5" customHeight="1" x14ac:dyDescent="0.3">
      <c r="A72" s="184" t="s">
        <v>840</v>
      </c>
      <c r="B72" s="219" t="s">
        <v>486</v>
      </c>
      <c r="C72" s="182" t="s">
        <v>3540</v>
      </c>
      <c r="D72" s="242" t="s">
        <v>134</v>
      </c>
    </row>
    <row r="73" spans="1:39" s="43" customFormat="1" ht="18" customHeight="1" x14ac:dyDescent="0.3">
      <c r="A73" s="483" t="s">
        <v>3503</v>
      </c>
      <c r="B73" s="481"/>
      <c r="C73" s="481"/>
      <c r="D73" s="481"/>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37.5" customHeight="1" x14ac:dyDescent="0.3">
      <c r="A74" s="266" t="s">
        <v>841</v>
      </c>
      <c r="B74" s="268" t="s">
        <v>842</v>
      </c>
      <c r="C74" s="263" t="s">
        <v>843</v>
      </c>
      <c r="D74" s="326">
        <v>1260</v>
      </c>
    </row>
    <row r="75" spans="1:39" ht="37.5" customHeight="1" x14ac:dyDescent="0.3">
      <c r="A75" s="483" t="s">
        <v>3504</v>
      </c>
      <c r="B75" s="481"/>
      <c r="C75" s="481"/>
      <c r="D75" s="481"/>
    </row>
    <row r="76" spans="1:39" ht="37.5" customHeight="1" x14ac:dyDescent="0.3">
      <c r="A76" s="183" t="s">
        <v>844</v>
      </c>
      <c r="B76" s="187" t="s">
        <v>845</v>
      </c>
      <c r="C76" s="182" t="s">
        <v>4547</v>
      </c>
      <c r="D76" s="242">
        <v>344</v>
      </c>
    </row>
    <row r="77" spans="1:39" ht="52.5" customHeight="1" x14ac:dyDescent="0.3">
      <c r="A77" s="183" t="s">
        <v>846</v>
      </c>
      <c r="B77" s="187" t="s">
        <v>847</v>
      </c>
      <c r="C77" s="182" t="s">
        <v>4546</v>
      </c>
      <c r="D77" s="242">
        <v>452</v>
      </c>
    </row>
    <row r="78" spans="1:39" ht="37.5" customHeight="1" x14ac:dyDescent="0.3">
      <c r="A78" s="183" t="s">
        <v>848</v>
      </c>
      <c r="B78" s="187" t="s">
        <v>849</v>
      </c>
      <c r="C78" s="182" t="s">
        <v>4545</v>
      </c>
      <c r="D78" s="242">
        <v>542</v>
      </c>
    </row>
    <row r="79" spans="1:39" ht="37.5" customHeight="1" x14ac:dyDescent="0.3">
      <c r="A79" s="183" t="s">
        <v>850</v>
      </c>
      <c r="B79" s="187" t="s">
        <v>851</v>
      </c>
      <c r="C79" s="182" t="s">
        <v>852</v>
      </c>
      <c r="D79" s="242">
        <v>614</v>
      </c>
    </row>
    <row r="80" spans="1:39" s="43" customFormat="1" ht="18" customHeight="1" x14ac:dyDescent="0.3">
      <c r="A80" s="483" t="s">
        <v>3505</v>
      </c>
      <c r="B80" s="481"/>
      <c r="C80" s="481"/>
      <c r="D80" s="481"/>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s="43" customFormat="1" ht="92.25" customHeight="1" x14ac:dyDescent="0.3">
      <c r="A81" s="183" t="s">
        <v>853</v>
      </c>
      <c r="B81" s="187" t="s">
        <v>854</v>
      </c>
      <c r="C81" s="182" t="s">
        <v>855</v>
      </c>
      <c r="D81" s="242">
        <v>540</v>
      </c>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s="43" customFormat="1" ht="18" customHeight="1" x14ac:dyDescent="0.3">
      <c r="A82" s="183" t="s">
        <v>856</v>
      </c>
      <c r="B82" s="187" t="s">
        <v>857</v>
      </c>
      <c r="C82" s="182" t="s">
        <v>858</v>
      </c>
      <c r="D82" s="242">
        <v>720</v>
      </c>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42.75" customHeight="1" x14ac:dyDescent="0.3">
      <c r="A83" s="217" t="s">
        <v>3541</v>
      </c>
      <c r="B83" s="185" t="s">
        <v>486</v>
      </c>
      <c r="C83" s="182" t="s">
        <v>4548</v>
      </c>
      <c r="D83" s="435">
        <v>2160</v>
      </c>
    </row>
    <row r="84" spans="1:39" s="43" customFormat="1" ht="18" customHeight="1" x14ac:dyDescent="0.3">
      <c r="A84" s="183" t="s">
        <v>859</v>
      </c>
      <c r="B84" s="187" t="s">
        <v>860</v>
      </c>
      <c r="C84" s="182" t="s">
        <v>861</v>
      </c>
      <c r="D84" s="242">
        <v>720</v>
      </c>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43.5" customHeight="1" x14ac:dyDescent="0.3">
      <c r="A85" s="521" t="s">
        <v>4540</v>
      </c>
      <c r="B85" s="522"/>
      <c r="C85" s="522"/>
      <c r="D85" s="522"/>
    </row>
    <row r="86" spans="1:39" s="9" customFormat="1" ht="43.5" customHeight="1" x14ac:dyDescent="0.3">
      <c r="A86" s="155" t="s">
        <v>78</v>
      </c>
      <c r="B86" s="189" t="s">
        <v>79</v>
      </c>
      <c r="C86" s="190" t="s">
        <v>80</v>
      </c>
      <c r="D86" s="190" t="s">
        <v>81</v>
      </c>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s="9" customFormat="1" ht="43.5" customHeight="1" x14ac:dyDescent="0.3">
      <c r="A87" s="266" t="s">
        <v>234</v>
      </c>
      <c r="B87" s="268" t="s">
        <v>235</v>
      </c>
      <c r="C87" s="259" t="s">
        <v>4652</v>
      </c>
      <c r="D87" s="394">
        <v>360</v>
      </c>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43.5" customHeight="1" x14ac:dyDescent="0.3">
      <c r="A88" s="266" t="s">
        <v>236</v>
      </c>
      <c r="B88" s="268" t="s">
        <v>237</v>
      </c>
      <c r="C88" s="259" t="s">
        <v>4653</v>
      </c>
      <c r="D88" s="394">
        <v>720</v>
      </c>
    </row>
    <row r="89" spans="1:39" s="70" customFormat="1" ht="18" customHeight="1" x14ac:dyDescent="0.3">
      <c r="A89" s="483" t="s">
        <v>4541</v>
      </c>
      <c r="B89" s="481"/>
      <c r="C89" s="481"/>
      <c r="D89" s="481"/>
    </row>
    <row r="90" spans="1:39" s="9" customFormat="1" ht="44.25" customHeight="1" x14ac:dyDescent="0.3">
      <c r="A90" s="155" t="s">
        <v>78</v>
      </c>
      <c r="B90" s="189" t="s">
        <v>79</v>
      </c>
      <c r="C90" s="190" t="s">
        <v>80</v>
      </c>
      <c r="D90" s="190" t="s">
        <v>81</v>
      </c>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s="9" customFormat="1" ht="44.25" customHeight="1" x14ac:dyDescent="0.3">
      <c r="A91" s="266" t="s">
        <v>124</v>
      </c>
      <c r="B91" s="268" t="s">
        <v>125</v>
      </c>
      <c r="C91" s="259" t="s">
        <v>4661</v>
      </c>
      <c r="D91" s="354">
        <v>900</v>
      </c>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s="9" customFormat="1" ht="102" customHeight="1" x14ac:dyDescent="0.3">
      <c r="A92" s="266" t="s">
        <v>126</v>
      </c>
      <c r="B92" s="268" t="s">
        <v>127</v>
      </c>
      <c r="C92" s="259" t="s">
        <v>4662</v>
      </c>
      <c r="D92" s="354">
        <v>1800</v>
      </c>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s="9" customFormat="1" ht="44.25" customHeight="1" x14ac:dyDescent="0.3">
      <c r="A93" s="266" t="s">
        <v>128</v>
      </c>
      <c r="B93" s="268" t="s">
        <v>129</v>
      </c>
      <c r="C93" s="259" t="s">
        <v>4663</v>
      </c>
      <c r="D93" s="354">
        <v>2880</v>
      </c>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s="43" customFormat="1" ht="18" customHeight="1" x14ac:dyDescent="0.3">
      <c r="A94" s="266" t="s">
        <v>130</v>
      </c>
      <c r="B94" s="268" t="s">
        <v>131</v>
      </c>
      <c r="C94" s="259" t="s">
        <v>4664</v>
      </c>
      <c r="D94" s="354">
        <v>3600</v>
      </c>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s="161" customFormat="1" ht="102.75" customHeight="1" x14ac:dyDescent="0.3">
      <c r="A95" s="525" t="s">
        <v>862</v>
      </c>
      <c r="B95" s="477"/>
      <c r="C95" s="477"/>
      <c r="D95" s="477"/>
    </row>
    <row r="96" spans="1:39" s="9" customFormat="1" ht="90.75" customHeight="1" x14ac:dyDescent="0.3">
      <c r="A96" s="155" t="s">
        <v>78</v>
      </c>
      <c r="B96" s="189" t="s">
        <v>79</v>
      </c>
      <c r="C96" s="190" t="s">
        <v>80</v>
      </c>
      <c r="D96" s="190" t="s">
        <v>81</v>
      </c>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s="43" customFormat="1" ht="18" customHeight="1" x14ac:dyDescent="0.3">
      <c r="A97" s="265" t="s">
        <v>863</v>
      </c>
      <c r="B97" s="268" t="s">
        <v>864</v>
      </c>
      <c r="C97" s="263" t="s">
        <v>3493</v>
      </c>
      <c r="D97" s="394">
        <v>300</v>
      </c>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s="161" customFormat="1" ht="102.75" customHeight="1" x14ac:dyDescent="0.3">
      <c r="A98" s="265" t="s">
        <v>865</v>
      </c>
      <c r="B98" s="268" t="s">
        <v>866</v>
      </c>
      <c r="C98" s="263" t="s">
        <v>3542</v>
      </c>
      <c r="D98" s="394">
        <v>600</v>
      </c>
    </row>
    <row r="99" spans="1:39" s="9" customFormat="1" ht="103.5" customHeight="1" x14ac:dyDescent="0.3">
      <c r="A99" s="265" t="s">
        <v>867</v>
      </c>
      <c r="B99" s="268" t="s">
        <v>868</v>
      </c>
      <c r="C99" s="263" t="s">
        <v>3543</v>
      </c>
      <c r="D99" s="394">
        <v>900</v>
      </c>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s="9" customFormat="1" ht="103.5" customHeight="1" x14ac:dyDescent="0.3">
      <c r="A100" s="265" t="s">
        <v>869</v>
      </c>
      <c r="B100" s="268" t="s">
        <v>870</v>
      </c>
      <c r="C100" s="263" t="s">
        <v>3544</v>
      </c>
      <c r="D100" s="394">
        <v>1200</v>
      </c>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s="9" customFormat="1" ht="103.5" customHeight="1" x14ac:dyDescent="0.3">
      <c r="A101" s="265" t="s">
        <v>871</v>
      </c>
      <c r="B101" s="268" t="s">
        <v>872</v>
      </c>
      <c r="C101" s="263" t="s">
        <v>3497</v>
      </c>
      <c r="D101" s="394">
        <v>3000</v>
      </c>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s="9" customFormat="1" ht="103.5" customHeight="1" x14ac:dyDescent="0.3">
      <c r="A102" s="265" t="s">
        <v>873</v>
      </c>
      <c r="B102" s="268" t="s">
        <v>874</v>
      </c>
      <c r="C102" s="263" t="s">
        <v>4549</v>
      </c>
      <c r="D102" s="354">
        <v>225</v>
      </c>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s="43" customFormat="1" ht="17.25" customHeight="1" x14ac:dyDescent="0.3">
      <c r="A103" s="265" t="s">
        <v>228</v>
      </c>
      <c r="B103" s="268" t="s">
        <v>229</v>
      </c>
      <c r="C103" s="263" t="s">
        <v>4550</v>
      </c>
      <c r="D103" s="394">
        <v>600</v>
      </c>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s="39" customFormat="1" ht="186.75" customHeight="1" x14ac:dyDescent="0.25">
      <c r="A104" s="265" t="s">
        <v>108</v>
      </c>
      <c r="B104" s="268" t="s">
        <v>109</v>
      </c>
      <c r="C104" s="263" t="s">
        <v>4551</v>
      </c>
      <c r="D104" s="354">
        <v>900</v>
      </c>
      <c r="E104" s="53"/>
      <c r="F104" s="53"/>
      <c r="G104" s="53"/>
      <c r="H104" s="53"/>
      <c r="I104" s="53"/>
      <c r="J104" s="53"/>
      <c r="K104" s="53"/>
      <c r="L104" s="53"/>
      <c r="M104" s="53"/>
      <c r="N104" s="53"/>
      <c r="O104" s="53"/>
      <c r="P104" s="53"/>
      <c r="Q104" s="53"/>
      <c r="R104" s="53"/>
      <c r="S104" s="53"/>
    </row>
    <row r="105" spans="1:39" s="161" customFormat="1" ht="102.75" customHeight="1" x14ac:dyDescent="0.3">
      <c r="A105" s="265" t="s">
        <v>110</v>
      </c>
      <c r="B105" s="268" t="s">
        <v>111</v>
      </c>
      <c r="C105" s="263" t="s">
        <v>4483</v>
      </c>
      <c r="D105" s="354">
        <v>1800</v>
      </c>
      <c r="E105" s="221"/>
      <c r="F105" s="221"/>
      <c r="G105" s="221"/>
      <c r="H105" s="221"/>
      <c r="I105" s="221"/>
      <c r="J105" s="221"/>
      <c r="K105" s="221"/>
      <c r="L105" s="221"/>
      <c r="M105" s="221"/>
      <c r="N105" s="221"/>
      <c r="O105" s="221"/>
      <c r="P105" s="221"/>
      <c r="Q105" s="221"/>
      <c r="R105" s="221"/>
      <c r="S105" s="221"/>
    </row>
    <row r="106" spans="1:39" ht="29.25" customHeight="1" x14ac:dyDescent="0.3">
      <c r="A106" s="265" t="s">
        <v>112</v>
      </c>
      <c r="B106" s="268" t="s">
        <v>113</v>
      </c>
      <c r="C106" s="263" t="s">
        <v>4484</v>
      </c>
      <c r="D106" s="354">
        <v>3000</v>
      </c>
    </row>
    <row r="107" spans="1:39" ht="29.25" customHeight="1" thickBot="1" x14ac:dyDescent="0.35">
      <c r="A107" s="301" t="s">
        <v>114</v>
      </c>
      <c r="B107" s="272" t="s">
        <v>115</v>
      </c>
      <c r="C107" s="274" t="s">
        <v>4485</v>
      </c>
      <c r="D107" s="397">
        <v>3000</v>
      </c>
    </row>
    <row r="108" spans="1:39" ht="41.25" customHeight="1" x14ac:dyDescent="0.3">
      <c r="B108" s="87"/>
      <c r="C108" s="85"/>
      <c r="D108" s="115"/>
    </row>
    <row r="109" spans="1:39" ht="29.25" customHeight="1" x14ac:dyDescent="0.3"/>
    <row r="110" spans="1:39" s="9" customFormat="1" ht="41.25" customHeight="1" x14ac:dyDescent="0.3">
      <c r="A110" s="163"/>
      <c r="B110" s="64"/>
      <c r="C110" s="65"/>
      <c r="D110" s="119"/>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38.25" customHeight="1" x14ac:dyDescent="0.3"/>
    <row r="112" spans="1:39" s="9" customFormat="1" ht="38.25" customHeight="1" x14ac:dyDescent="0.3">
      <c r="A112" s="163"/>
      <c r="B112" s="64"/>
      <c r="C112" s="65"/>
      <c r="D112" s="119"/>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ht="38.25" customHeight="1" x14ac:dyDescent="0.3"/>
    <row r="114" ht="38.25" customHeight="1" x14ac:dyDescent="0.3"/>
    <row r="115" ht="38.25" customHeight="1" x14ac:dyDescent="0.3"/>
    <row r="116" ht="38.25" customHeight="1" x14ac:dyDescent="0.3"/>
  </sheetData>
  <sheetProtection sort="0"/>
  <mergeCells count="23">
    <mergeCell ref="A95:D95"/>
    <mergeCell ref="A89:D89"/>
    <mergeCell ref="A85:D85"/>
    <mergeCell ref="A57:D57"/>
    <mergeCell ref="A80:D80"/>
    <mergeCell ref="A75:D75"/>
    <mergeCell ref="A73:D73"/>
    <mergeCell ref="A64:D64"/>
    <mergeCell ref="A71:D71"/>
    <mergeCell ref="A55:D55"/>
    <mergeCell ref="A26:D26"/>
    <mergeCell ref="A21:D21"/>
    <mergeCell ref="A53:D53"/>
    <mergeCell ref="A51:D51"/>
    <mergeCell ref="A45:D45"/>
    <mergeCell ref="A41:D41"/>
    <mergeCell ref="A31:D31"/>
    <mergeCell ref="A36:D36"/>
    <mergeCell ref="A32:D32"/>
    <mergeCell ref="A7:D7"/>
    <mergeCell ref="A19:D19"/>
    <mergeCell ref="A17:D17"/>
    <mergeCell ref="A13:D13"/>
  </mergeCells>
  <phoneticPr fontId="90" type="noConversion"/>
  <pageMargins left="0.7" right="0.7" top="0.75" bottom="0.75" header="0.3" footer="0.3"/>
  <pageSetup scale="63" fitToHeight="0" orientation="landscape" r:id="rId1"/>
  <headerFooter>
    <oddHeader>&amp;R&amp;A</oddHeader>
    <oddFooter>&amp;C&amp;A
Pricing is Subject to Change - All Pricing Effective Jamuary 8, 2021</oddFooter>
  </headerFooter>
  <rowBreaks count="3" manualBreakCount="3">
    <brk id="63" max="16383" man="1"/>
    <brk id="96" max="16383" man="1"/>
    <brk id="10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16"/>
  <sheetViews>
    <sheetView zoomScale="85" zoomScaleNormal="85" zoomScaleSheetLayoutView="100" workbookViewId="0">
      <selection activeCell="E3" sqref="E1:E1048576"/>
    </sheetView>
  </sheetViews>
  <sheetFormatPr defaultRowHeight="16.8" x14ac:dyDescent="0.3"/>
  <cols>
    <col min="1" max="1" width="25.77734375" style="165" customWidth="1"/>
    <col min="2" max="2" width="27.44140625" style="24" customWidth="1"/>
    <col min="3" max="3" width="61.21875" style="23" customWidth="1"/>
    <col min="4" max="4" width="12.5546875" style="117" customWidth="1"/>
  </cols>
  <sheetData>
    <row r="1" spans="1:4" s="59" customFormat="1" ht="45.45" customHeight="1" x14ac:dyDescent="0.35">
      <c r="A1" s="528"/>
      <c r="B1" s="528"/>
      <c r="C1" s="528"/>
      <c r="D1" s="528"/>
    </row>
    <row r="2" spans="1:4" s="68" customFormat="1" ht="18.75" customHeight="1" x14ac:dyDescent="0.4">
      <c r="A2" s="529"/>
      <c r="B2" s="529"/>
      <c r="C2" s="529"/>
      <c r="D2" s="529"/>
    </row>
    <row r="3" spans="1:4" s="161" customFormat="1" ht="102.75" customHeight="1" x14ac:dyDescent="0.3">
      <c r="A3" s="155" t="s">
        <v>78</v>
      </c>
      <c r="B3" s="189" t="s">
        <v>79</v>
      </c>
      <c r="C3" s="190" t="s">
        <v>80</v>
      </c>
      <c r="D3" s="190" t="s">
        <v>81</v>
      </c>
    </row>
    <row r="4" spans="1:4" s="112" customFormat="1" ht="135.75" customHeight="1" x14ac:dyDescent="0.3">
      <c r="A4" s="302" t="s">
        <v>875</v>
      </c>
      <c r="B4" s="268" t="s">
        <v>876</v>
      </c>
      <c r="C4" s="263" t="s">
        <v>4552</v>
      </c>
      <c r="D4" s="326">
        <v>1763</v>
      </c>
    </row>
    <row r="5" spans="1:4" s="112" customFormat="1" ht="132" customHeight="1" x14ac:dyDescent="0.3">
      <c r="A5" s="302" t="s">
        <v>877</v>
      </c>
      <c r="B5" s="268" t="s">
        <v>878</v>
      </c>
      <c r="C5" s="303" t="s">
        <v>3549</v>
      </c>
      <c r="D5" s="326">
        <v>1964</v>
      </c>
    </row>
    <row r="6" spans="1:4" s="112" customFormat="1" ht="114.75" customHeight="1" x14ac:dyDescent="0.3">
      <c r="A6" s="302" t="s">
        <v>879</v>
      </c>
      <c r="B6" s="268" t="s">
        <v>880</v>
      </c>
      <c r="C6" s="303" t="s">
        <v>3550</v>
      </c>
      <c r="D6" s="326">
        <v>2745</v>
      </c>
    </row>
    <row r="7" spans="1:4" s="112" customFormat="1" ht="117.75" customHeight="1" x14ac:dyDescent="0.3">
      <c r="A7" s="302" t="s">
        <v>881</v>
      </c>
      <c r="B7" s="268" t="s">
        <v>882</v>
      </c>
      <c r="C7" s="303" t="s">
        <v>4553</v>
      </c>
      <c r="D7" s="326">
        <v>2857</v>
      </c>
    </row>
    <row r="8" spans="1:4" s="112" customFormat="1" ht="108" customHeight="1" x14ac:dyDescent="0.3">
      <c r="A8" s="302" t="s">
        <v>883</v>
      </c>
      <c r="B8" s="268" t="s">
        <v>884</v>
      </c>
      <c r="C8" s="303" t="s">
        <v>4554</v>
      </c>
      <c r="D8" s="326">
        <v>5932</v>
      </c>
    </row>
    <row r="9" spans="1:4" s="112" customFormat="1" ht="100.5" customHeight="1" x14ac:dyDescent="0.3">
      <c r="A9" s="302" t="s">
        <v>885</v>
      </c>
      <c r="B9" s="268" t="s">
        <v>886</v>
      </c>
      <c r="C9" s="303" t="s">
        <v>4555</v>
      </c>
      <c r="D9" s="326">
        <v>6755</v>
      </c>
    </row>
    <row r="10" spans="1:4" s="112" customFormat="1" ht="82.5" customHeight="1" x14ac:dyDescent="0.3">
      <c r="A10" s="302" t="s">
        <v>887</v>
      </c>
      <c r="B10" s="268" t="s">
        <v>888</v>
      </c>
      <c r="C10" s="303" t="s">
        <v>889</v>
      </c>
      <c r="D10" s="326">
        <v>300</v>
      </c>
    </row>
    <row r="11" spans="1:4" ht="62.4" x14ac:dyDescent="0.3">
      <c r="A11" s="304" t="s">
        <v>890</v>
      </c>
      <c r="B11" s="268" t="s">
        <v>891</v>
      </c>
      <c r="C11" s="303" t="s">
        <v>4556</v>
      </c>
      <c r="D11" s="326" t="s">
        <v>892</v>
      </c>
    </row>
    <row r="12" spans="1:4" ht="18" customHeight="1" x14ac:dyDescent="0.3">
      <c r="A12" s="476" t="s">
        <v>24</v>
      </c>
      <c r="B12" s="477"/>
      <c r="C12" s="477"/>
      <c r="D12" s="477"/>
    </row>
    <row r="13" spans="1:4" ht="32.1" customHeight="1" x14ac:dyDescent="0.3">
      <c r="A13" s="304" t="s">
        <v>893</v>
      </c>
      <c r="B13" s="268" t="s">
        <v>894</v>
      </c>
      <c r="C13" s="263" t="s">
        <v>895</v>
      </c>
      <c r="D13" s="394">
        <v>374</v>
      </c>
    </row>
    <row r="14" spans="1:4" ht="61.5" customHeight="1" x14ac:dyDescent="0.3">
      <c r="A14" s="304" t="s">
        <v>896</v>
      </c>
      <c r="B14" s="268" t="s">
        <v>897</v>
      </c>
      <c r="C14" s="263" t="s">
        <v>4685</v>
      </c>
      <c r="D14" s="394">
        <v>149</v>
      </c>
    </row>
    <row r="15" spans="1:4" ht="83.25" customHeight="1" x14ac:dyDescent="0.3">
      <c r="A15" s="304" t="s">
        <v>898</v>
      </c>
      <c r="B15" s="268" t="s">
        <v>899</v>
      </c>
      <c r="C15" s="263" t="s">
        <v>900</v>
      </c>
      <c r="D15" s="394">
        <v>224</v>
      </c>
    </row>
    <row r="16" spans="1:4" ht="40.5" customHeight="1" thickBot="1" x14ac:dyDescent="0.35">
      <c r="A16" s="305" t="s">
        <v>901</v>
      </c>
      <c r="B16" s="272" t="s">
        <v>902</v>
      </c>
      <c r="C16" s="274" t="s">
        <v>903</v>
      </c>
      <c r="D16" s="434">
        <v>3750</v>
      </c>
    </row>
  </sheetData>
  <mergeCells count="3">
    <mergeCell ref="A1:D1"/>
    <mergeCell ref="A2:D2"/>
    <mergeCell ref="A12:D12"/>
  </mergeCells>
  <pageMargins left="0.7" right="0.7" top="0.75" bottom="0.75" header="0.3" footer="0.3"/>
  <pageSetup scale="69" fitToHeight="0" orientation="landscape" r:id="rId1"/>
  <headerFooter>
    <oddHeader>&amp;R&amp;A</oddHeader>
    <oddFooter>&amp;C&amp;A
Pricing is Subject to Change - All Pricing Effective Jamuary 8,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H991"/>
  <sheetViews>
    <sheetView zoomScale="85" zoomScaleNormal="85" zoomScaleSheetLayoutView="85" workbookViewId="0">
      <selection activeCell="G5" sqref="G5"/>
    </sheetView>
  </sheetViews>
  <sheetFormatPr defaultColWidth="9.21875" defaultRowHeight="17.399999999999999" x14ac:dyDescent="0.3"/>
  <cols>
    <col min="1" max="1" width="27.21875" style="170" customWidth="1"/>
    <col min="2" max="2" width="23.21875" style="28" customWidth="1"/>
    <col min="3" max="3" width="72.77734375" style="27" customWidth="1"/>
    <col min="4" max="5" width="10.5546875" style="121" customWidth="1"/>
    <col min="6" max="16" width="9.21875" style="3"/>
    <col min="17" max="17" width="30.21875" style="1" customWidth="1"/>
    <col min="18" max="18" width="9.21875" style="1"/>
    <col min="19" max="19" width="40.77734375" style="1" customWidth="1"/>
    <col min="20" max="16384" width="9.21875" style="1"/>
  </cols>
  <sheetData>
    <row r="1" spans="1:138" s="74" customFormat="1" ht="25.5" customHeight="1" x14ac:dyDescent="0.4">
      <c r="A1" s="528" t="s">
        <v>4790</v>
      </c>
      <c r="B1" s="528"/>
      <c r="C1" s="528"/>
      <c r="D1" s="528"/>
      <c r="E1" s="528"/>
    </row>
    <row r="2" spans="1:138" s="161" customFormat="1" ht="102.75" customHeight="1" thickBot="1" x14ac:dyDescent="0.35">
      <c r="A2" s="155" t="s">
        <v>797</v>
      </c>
      <c r="B2" s="189" t="s">
        <v>79</v>
      </c>
      <c r="C2" s="190" t="s">
        <v>80</v>
      </c>
      <c r="D2" s="190" t="s">
        <v>81</v>
      </c>
      <c r="E2" s="191" t="s">
        <v>82</v>
      </c>
    </row>
    <row r="3" spans="1:138" s="10" customFormat="1" ht="29.25" customHeight="1" x14ac:dyDescent="0.3">
      <c r="A3" s="398" t="s">
        <v>139</v>
      </c>
      <c r="B3" s="399" t="s">
        <v>140</v>
      </c>
      <c r="C3" s="182" t="s">
        <v>141</v>
      </c>
      <c r="D3" s="430">
        <v>1042</v>
      </c>
      <c r="E3" s="430">
        <v>660</v>
      </c>
      <c r="F3" s="14"/>
      <c r="G3" s="14"/>
      <c r="H3" s="14"/>
      <c r="I3" s="14"/>
      <c r="J3" s="14"/>
      <c r="K3" s="14"/>
      <c r="L3" s="14"/>
      <c r="M3" s="14"/>
      <c r="N3" s="14"/>
      <c r="O3" s="14"/>
      <c r="P3" s="14"/>
      <c r="Q3" s="166"/>
      <c r="R3" s="97"/>
      <c r="S3" s="98"/>
      <c r="T3" s="99"/>
      <c r="U3" s="99"/>
      <c r="V3" s="99"/>
      <c r="W3" s="99"/>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row>
    <row r="4" spans="1:138" s="75" customFormat="1" ht="18" customHeight="1" thickBot="1" x14ac:dyDescent="0.35">
      <c r="A4" s="476" t="s">
        <v>904</v>
      </c>
      <c r="B4" s="477"/>
      <c r="C4" s="477"/>
      <c r="D4" s="477"/>
      <c r="E4" s="477"/>
      <c r="Q4" s="538"/>
      <c r="R4" s="538"/>
      <c r="S4" s="538"/>
      <c r="T4" s="538"/>
      <c r="U4" s="538"/>
      <c r="V4" s="167"/>
      <c r="W4" s="167"/>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row>
    <row r="5" spans="1:138" s="10" customFormat="1" ht="62.55" customHeight="1" x14ac:dyDescent="0.3">
      <c r="A5" s="398" t="s">
        <v>905</v>
      </c>
      <c r="B5" s="187" t="s">
        <v>906</v>
      </c>
      <c r="C5" s="182" t="s">
        <v>3561</v>
      </c>
      <c r="D5" s="430">
        <v>1473</v>
      </c>
      <c r="E5" s="430">
        <v>952</v>
      </c>
      <c r="F5" s="14"/>
      <c r="G5" s="14"/>
      <c r="H5" s="14"/>
      <c r="I5" s="14"/>
      <c r="J5" s="14"/>
      <c r="K5" s="14"/>
      <c r="L5" s="14"/>
      <c r="M5" s="14"/>
      <c r="N5" s="14"/>
      <c r="O5" s="14"/>
      <c r="P5" s="14"/>
      <c r="Q5" s="96"/>
      <c r="R5" s="97"/>
      <c r="S5" s="98"/>
      <c r="T5" s="99"/>
      <c r="U5" s="99"/>
      <c r="V5" s="99"/>
      <c r="W5" s="99"/>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row>
    <row r="6" spans="1:138" s="10" customFormat="1" ht="65.55" customHeight="1" x14ac:dyDescent="0.3">
      <c r="A6" s="398" t="s">
        <v>907</v>
      </c>
      <c r="B6" s="187" t="s">
        <v>908</v>
      </c>
      <c r="C6" s="182" t="s">
        <v>3560</v>
      </c>
      <c r="D6" s="225">
        <v>2515</v>
      </c>
      <c r="E6" s="225">
        <v>1617</v>
      </c>
      <c r="F6" s="14"/>
      <c r="G6" s="14"/>
      <c r="H6" s="14"/>
      <c r="I6" s="14"/>
      <c r="J6" s="14"/>
      <c r="K6" s="14"/>
      <c r="L6" s="14"/>
      <c r="M6" s="14"/>
      <c r="N6" s="14"/>
      <c r="O6" s="14"/>
      <c r="P6" s="14"/>
      <c r="Q6" s="96"/>
      <c r="R6" s="97"/>
      <c r="S6" s="98"/>
      <c r="T6" s="99"/>
      <c r="U6" s="99"/>
      <c r="V6" s="99"/>
      <c r="W6" s="99"/>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row>
    <row r="7" spans="1:138" s="61" customFormat="1" ht="62.55" customHeight="1" x14ac:dyDescent="0.3">
      <c r="A7" s="398" t="s">
        <v>909</v>
      </c>
      <c r="B7" s="187" t="s">
        <v>910</v>
      </c>
      <c r="C7" s="182" t="s">
        <v>3562</v>
      </c>
      <c r="D7" s="225">
        <v>3558</v>
      </c>
      <c r="E7" s="225">
        <v>2282</v>
      </c>
      <c r="F7" s="60"/>
      <c r="G7" s="60"/>
      <c r="H7" s="60"/>
      <c r="I7" s="60"/>
      <c r="J7" s="60"/>
      <c r="K7" s="60"/>
      <c r="L7" s="60"/>
      <c r="M7" s="60"/>
      <c r="N7" s="60"/>
      <c r="O7" s="60"/>
      <c r="P7" s="60"/>
      <c r="Q7" s="96"/>
      <c r="R7" s="97"/>
      <c r="S7" s="98"/>
      <c r="T7" s="99"/>
      <c r="U7" s="99"/>
      <c r="V7" s="99"/>
      <c r="W7" s="99"/>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row>
    <row r="8" spans="1:138" s="10" customFormat="1" ht="60" customHeight="1" x14ac:dyDescent="0.3">
      <c r="A8" s="398" t="s">
        <v>911</v>
      </c>
      <c r="B8" s="187" t="s">
        <v>912</v>
      </c>
      <c r="C8" s="182" t="s">
        <v>3559</v>
      </c>
      <c r="D8" s="225">
        <v>4600</v>
      </c>
      <c r="E8" s="225">
        <v>2947</v>
      </c>
      <c r="F8" s="14"/>
      <c r="G8" s="14"/>
      <c r="H8" s="14"/>
      <c r="I8" s="14"/>
      <c r="J8" s="14"/>
      <c r="K8" s="14"/>
      <c r="L8" s="14"/>
      <c r="M8" s="14"/>
      <c r="N8" s="14"/>
      <c r="O8" s="14"/>
      <c r="P8" s="14"/>
      <c r="Q8" s="96"/>
      <c r="R8" s="97"/>
      <c r="S8" s="98"/>
      <c r="T8" s="99"/>
      <c r="U8" s="99"/>
      <c r="V8" s="99"/>
      <c r="W8" s="99"/>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row>
    <row r="9" spans="1:138" s="59" customFormat="1" ht="18" customHeight="1" x14ac:dyDescent="0.3">
      <c r="A9" s="476" t="s">
        <v>913</v>
      </c>
      <c r="B9" s="477"/>
      <c r="C9" s="477"/>
      <c r="D9" s="477"/>
      <c r="E9" s="477"/>
      <c r="Q9" s="538"/>
      <c r="R9" s="538"/>
      <c r="S9" s="538"/>
      <c r="T9" s="538"/>
      <c r="U9" s="538"/>
      <c r="V9" s="167"/>
      <c r="W9" s="167"/>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row>
    <row r="10" spans="1:138" s="10" customFormat="1" ht="56.55" customHeight="1" x14ac:dyDescent="0.3">
      <c r="A10" s="398" t="s">
        <v>914</v>
      </c>
      <c r="B10" s="187" t="s">
        <v>915</v>
      </c>
      <c r="C10" s="182" t="s">
        <v>916</v>
      </c>
      <c r="D10" s="225">
        <v>1416</v>
      </c>
      <c r="E10" s="225">
        <v>914</v>
      </c>
      <c r="F10" s="14"/>
      <c r="G10" s="14"/>
      <c r="H10" s="14"/>
      <c r="I10" s="14"/>
      <c r="J10" s="14"/>
      <c r="K10" s="14"/>
      <c r="L10" s="14"/>
      <c r="M10" s="14"/>
      <c r="N10" s="14"/>
      <c r="O10" s="14"/>
      <c r="P10" s="14"/>
      <c r="Q10" s="96"/>
      <c r="R10" s="97"/>
      <c r="S10" s="98"/>
      <c r="T10" s="99"/>
      <c r="U10" s="99"/>
      <c r="V10" s="99"/>
      <c r="W10" s="99"/>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row>
    <row r="11" spans="1:138" s="10" customFormat="1" ht="52.2" customHeight="1" x14ac:dyDescent="0.3">
      <c r="A11" s="398" t="s">
        <v>917</v>
      </c>
      <c r="B11" s="187" t="s">
        <v>918</v>
      </c>
      <c r="C11" s="182" t="s">
        <v>3553</v>
      </c>
      <c r="D11" s="225">
        <v>2458</v>
      </c>
      <c r="E11" s="225">
        <v>1579</v>
      </c>
      <c r="F11" s="14"/>
      <c r="G11" s="14"/>
      <c r="H11" s="14"/>
      <c r="I11" s="14"/>
      <c r="J11" s="14"/>
      <c r="K11" s="14"/>
      <c r="L11" s="14"/>
      <c r="M11" s="14"/>
      <c r="N11" s="14"/>
      <c r="O11" s="14"/>
      <c r="P11" s="14"/>
      <c r="Q11" s="96"/>
      <c r="R11" s="97"/>
      <c r="S11" s="98"/>
      <c r="T11" s="99"/>
      <c r="U11" s="99"/>
      <c r="V11" s="99"/>
      <c r="W11" s="99"/>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row>
    <row r="12" spans="1:138" s="10" customFormat="1" ht="57" customHeight="1" x14ac:dyDescent="0.3">
      <c r="A12" s="398" t="s">
        <v>919</v>
      </c>
      <c r="B12" s="187" t="s">
        <v>920</v>
      </c>
      <c r="C12" s="182" t="s">
        <v>3554</v>
      </c>
      <c r="D12" s="225">
        <v>3501</v>
      </c>
      <c r="E12" s="225">
        <v>2244</v>
      </c>
      <c r="F12" s="14"/>
      <c r="G12" s="14"/>
      <c r="H12" s="14"/>
      <c r="I12" s="14"/>
      <c r="J12" s="14"/>
      <c r="K12" s="14"/>
      <c r="L12" s="14"/>
      <c r="M12" s="14"/>
      <c r="N12" s="14"/>
      <c r="O12" s="14"/>
      <c r="P12" s="14"/>
      <c r="Q12" s="96"/>
      <c r="R12" s="97"/>
      <c r="S12" s="98"/>
      <c r="T12" s="99"/>
      <c r="U12" s="99"/>
      <c r="V12" s="99"/>
      <c r="W12" s="99"/>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row>
    <row r="13" spans="1:138" s="61" customFormat="1" ht="53.55" customHeight="1" x14ac:dyDescent="0.3">
      <c r="A13" s="398" t="s">
        <v>921</v>
      </c>
      <c r="B13" s="187" t="s">
        <v>922</v>
      </c>
      <c r="C13" s="182" t="s">
        <v>923</v>
      </c>
      <c r="D13" s="225">
        <v>4543</v>
      </c>
      <c r="E13" s="225">
        <v>2909</v>
      </c>
      <c r="F13" s="60"/>
      <c r="G13" s="60"/>
      <c r="H13" s="60"/>
      <c r="I13" s="60"/>
      <c r="J13" s="60"/>
      <c r="K13" s="60"/>
      <c r="L13" s="60"/>
      <c r="M13" s="60"/>
      <c r="N13" s="60"/>
      <c r="O13" s="60"/>
      <c r="P13" s="60"/>
      <c r="Q13" s="96"/>
      <c r="R13" s="97"/>
      <c r="S13" s="98"/>
      <c r="T13" s="99"/>
      <c r="U13" s="99"/>
      <c r="V13" s="99"/>
      <c r="W13" s="99"/>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row>
    <row r="14" spans="1:138" s="59" customFormat="1" ht="18" customHeight="1" x14ac:dyDescent="0.3">
      <c r="A14" s="476" t="s">
        <v>924</v>
      </c>
      <c r="B14" s="477"/>
      <c r="C14" s="477"/>
      <c r="D14" s="477"/>
      <c r="E14" s="477"/>
      <c r="Q14" s="538"/>
      <c r="R14" s="538"/>
      <c r="S14" s="538"/>
      <c r="T14" s="538"/>
      <c r="U14" s="538"/>
      <c r="V14" s="167"/>
      <c r="W14" s="167"/>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row>
    <row r="15" spans="1:138" s="59" customFormat="1" ht="61.95" customHeight="1" x14ac:dyDescent="0.3">
      <c r="A15" s="398" t="s">
        <v>925</v>
      </c>
      <c r="B15" s="187" t="s">
        <v>926</v>
      </c>
      <c r="C15" s="182" t="s">
        <v>927</v>
      </c>
      <c r="D15" s="225">
        <v>1551</v>
      </c>
      <c r="E15" s="225">
        <v>978</v>
      </c>
      <c r="Q15" s="197"/>
      <c r="R15" s="197"/>
      <c r="S15" s="197"/>
      <c r="T15" s="197"/>
      <c r="U15" s="197"/>
      <c r="V15" s="167"/>
      <c r="W15" s="167"/>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row>
    <row r="16" spans="1:138" s="59" customFormat="1" ht="67.5" customHeight="1" x14ac:dyDescent="0.3">
      <c r="A16" s="398" t="s">
        <v>928</v>
      </c>
      <c r="B16" s="187" t="s">
        <v>929</v>
      </c>
      <c r="C16" s="182" t="s">
        <v>3555</v>
      </c>
      <c r="D16" s="225">
        <v>2554</v>
      </c>
      <c r="E16" s="225">
        <v>1643</v>
      </c>
      <c r="Q16" s="197"/>
      <c r="R16" s="197"/>
      <c r="S16" s="197"/>
      <c r="T16" s="197"/>
      <c r="U16" s="197"/>
      <c r="V16" s="167"/>
      <c r="W16" s="167"/>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row>
    <row r="17" spans="1:138" s="59" customFormat="1" ht="67.5" customHeight="1" x14ac:dyDescent="0.3">
      <c r="A17" s="398" t="s">
        <v>930</v>
      </c>
      <c r="B17" s="187" t="s">
        <v>931</v>
      </c>
      <c r="C17" s="182" t="s">
        <v>3556</v>
      </c>
      <c r="D17" s="225">
        <v>3597</v>
      </c>
      <c r="E17" s="225">
        <v>2308</v>
      </c>
      <c r="Q17" s="197"/>
      <c r="R17" s="197"/>
      <c r="S17" s="197"/>
      <c r="T17" s="197"/>
      <c r="U17" s="197"/>
      <c r="V17" s="167"/>
      <c r="W17" s="167"/>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row>
    <row r="18" spans="1:138" s="59" customFormat="1" ht="67.5" customHeight="1" x14ac:dyDescent="0.3">
      <c r="A18" s="398" t="s">
        <v>932</v>
      </c>
      <c r="B18" s="187" t="s">
        <v>933</v>
      </c>
      <c r="C18" s="182" t="s">
        <v>3563</v>
      </c>
      <c r="D18" s="225">
        <v>4639</v>
      </c>
      <c r="E18" s="225">
        <v>2973</v>
      </c>
      <c r="Q18" s="103"/>
      <c r="R18" s="103"/>
      <c r="S18" s="103"/>
      <c r="T18" s="103"/>
      <c r="U18" s="103"/>
      <c r="V18" s="102"/>
      <c r="W18" s="102"/>
    </row>
    <row r="19" spans="1:138" s="59" customFormat="1" ht="67.5" customHeight="1" x14ac:dyDescent="0.3">
      <c r="A19" s="398" t="s">
        <v>934</v>
      </c>
      <c r="B19" s="187" t="s">
        <v>935</v>
      </c>
      <c r="C19" s="182" t="s">
        <v>936</v>
      </c>
      <c r="D19" s="225">
        <v>1593</v>
      </c>
      <c r="E19" s="225">
        <v>1032</v>
      </c>
      <c r="Q19" s="103"/>
      <c r="R19" s="103"/>
      <c r="S19" s="103"/>
      <c r="T19" s="103"/>
      <c r="U19" s="103"/>
      <c r="V19" s="102"/>
      <c r="W19" s="102"/>
    </row>
    <row r="20" spans="1:138" s="59" customFormat="1" ht="67.5" customHeight="1" x14ac:dyDescent="0.3">
      <c r="A20" s="398" t="s">
        <v>937</v>
      </c>
      <c r="B20" s="187" t="s">
        <v>938</v>
      </c>
      <c r="C20" s="182" t="s">
        <v>3557</v>
      </c>
      <c r="D20" s="225">
        <v>2598</v>
      </c>
      <c r="E20" s="225">
        <v>1672</v>
      </c>
      <c r="Q20" s="103"/>
      <c r="R20" s="103"/>
      <c r="S20" s="103"/>
      <c r="T20" s="103"/>
      <c r="U20" s="103"/>
      <c r="V20" s="102"/>
      <c r="W20" s="102"/>
    </row>
    <row r="21" spans="1:138" s="59" customFormat="1" ht="67.5" customHeight="1" x14ac:dyDescent="0.3">
      <c r="A21" s="398" t="s">
        <v>939</v>
      </c>
      <c r="B21" s="187" t="s">
        <v>940</v>
      </c>
      <c r="C21" s="182" t="s">
        <v>3558</v>
      </c>
      <c r="D21" s="225">
        <v>3678</v>
      </c>
      <c r="E21" s="225">
        <v>2362</v>
      </c>
      <c r="Q21" s="103"/>
      <c r="R21" s="103"/>
      <c r="S21" s="103"/>
      <c r="T21" s="103"/>
      <c r="U21" s="103"/>
      <c r="V21" s="102"/>
      <c r="W21" s="102"/>
    </row>
    <row r="22" spans="1:138" s="59" customFormat="1" ht="67.5" customHeight="1" x14ac:dyDescent="0.3">
      <c r="A22" s="398" t="s">
        <v>941</v>
      </c>
      <c r="B22" s="187" t="s">
        <v>942</v>
      </c>
      <c r="C22" s="182" t="s">
        <v>3564</v>
      </c>
      <c r="D22" s="225">
        <v>4720</v>
      </c>
      <c r="E22" s="225">
        <v>3027</v>
      </c>
      <c r="Q22" s="103"/>
      <c r="R22" s="103"/>
      <c r="S22" s="103"/>
      <c r="T22" s="103"/>
      <c r="U22" s="103"/>
      <c r="V22" s="102"/>
      <c r="W22" s="102"/>
    </row>
    <row r="23" spans="1:138" s="75" customFormat="1" ht="22.5" customHeight="1" x14ac:dyDescent="0.3">
      <c r="A23" s="476" t="s">
        <v>943</v>
      </c>
      <c r="B23" s="477"/>
      <c r="C23" s="477"/>
      <c r="D23" s="477"/>
      <c r="E23" s="477"/>
      <c r="Q23" s="537"/>
      <c r="R23" s="537"/>
      <c r="S23" s="537"/>
      <c r="T23" s="537"/>
      <c r="U23" s="537"/>
      <c r="V23" s="102"/>
      <c r="W23" s="102"/>
    </row>
    <row r="24" spans="1:138" s="10" customFormat="1" ht="49.95" customHeight="1" x14ac:dyDescent="0.3">
      <c r="A24" s="398" t="s">
        <v>944</v>
      </c>
      <c r="B24" s="187" t="s">
        <v>945</v>
      </c>
      <c r="C24" s="182" t="s">
        <v>946</v>
      </c>
      <c r="D24" s="186">
        <v>1267</v>
      </c>
      <c r="E24" s="186">
        <v>815</v>
      </c>
      <c r="F24" s="14"/>
      <c r="G24" s="14"/>
      <c r="H24" s="14"/>
      <c r="I24" s="14"/>
      <c r="J24" s="14"/>
      <c r="K24" s="14"/>
      <c r="L24" s="14"/>
      <c r="M24" s="14"/>
      <c r="N24" s="14"/>
      <c r="O24" s="14"/>
      <c r="P24" s="14"/>
      <c r="Q24" s="92"/>
      <c r="R24" s="89"/>
      <c r="S24" s="90"/>
      <c r="T24" s="52"/>
      <c r="U24" s="52"/>
      <c r="V24" s="52"/>
      <c r="W24" s="52"/>
    </row>
    <row r="25" spans="1:138" s="10" customFormat="1" ht="52.2" customHeight="1" x14ac:dyDescent="0.3">
      <c r="A25" s="398" t="s">
        <v>947</v>
      </c>
      <c r="B25" s="187" t="s">
        <v>948</v>
      </c>
      <c r="C25" s="182" t="s">
        <v>949</v>
      </c>
      <c r="D25" s="186">
        <v>2310</v>
      </c>
      <c r="E25" s="186">
        <v>1480</v>
      </c>
      <c r="F25" s="14"/>
      <c r="G25" s="14"/>
      <c r="H25" s="14"/>
      <c r="I25" s="14"/>
      <c r="J25" s="14"/>
      <c r="K25" s="14"/>
      <c r="L25" s="14"/>
      <c r="M25" s="14"/>
      <c r="N25" s="14"/>
      <c r="O25" s="14"/>
      <c r="P25" s="14"/>
      <c r="Q25" s="92"/>
      <c r="R25" s="89"/>
      <c r="S25" s="90"/>
      <c r="T25" s="52"/>
      <c r="U25" s="52"/>
      <c r="V25" s="52"/>
      <c r="W25" s="52"/>
    </row>
    <row r="26" spans="1:138" s="10" customFormat="1" ht="51" customHeight="1" x14ac:dyDescent="0.3">
      <c r="A26" s="398" t="s">
        <v>950</v>
      </c>
      <c r="B26" s="187" t="s">
        <v>951</v>
      </c>
      <c r="C26" s="182" t="s">
        <v>952</v>
      </c>
      <c r="D26" s="186">
        <v>3322</v>
      </c>
      <c r="E26" s="186">
        <v>2125</v>
      </c>
      <c r="F26" s="14"/>
      <c r="G26" s="14"/>
      <c r="H26" s="14"/>
      <c r="I26" s="14"/>
      <c r="J26" s="14"/>
      <c r="K26" s="14"/>
      <c r="L26" s="14"/>
      <c r="M26" s="14"/>
      <c r="N26" s="14"/>
      <c r="O26" s="14"/>
      <c r="P26" s="14"/>
      <c r="Q26" s="92"/>
      <c r="R26" s="89"/>
      <c r="S26" s="90"/>
      <c r="T26" s="52"/>
      <c r="U26" s="52"/>
      <c r="V26" s="52"/>
      <c r="W26" s="52"/>
    </row>
    <row r="27" spans="1:138" s="10" customFormat="1" ht="60" customHeight="1" x14ac:dyDescent="0.3">
      <c r="A27" s="398" t="s">
        <v>953</v>
      </c>
      <c r="B27" s="187" t="s">
        <v>954</v>
      </c>
      <c r="C27" s="182" t="s">
        <v>3565</v>
      </c>
      <c r="D27" s="186">
        <v>4335</v>
      </c>
      <c r="E27" s="186">
        <v>2770</v>
      </c>
      <c r="F27" s="14"/>
      <c r="G27" s="14"/>
      <c r="H27" s="14"/>
      <c r="I27" s="14"/>
      <c r="J27" s="14"/>
      <c r="K27" s="14"/>
      <c r="L27" s="14"/>
      <c r="M27" s="14"/>
      <c r="N27" s="14"/>
      <c r="O27" s="14"/>
      <c r="P27" s="14"/>
      <c r="Q27" s="92"/>
      <c r="R27" s="89"/>
      <c r="S27" s="90"/>
      <c r="T27" s="52"/>
      <c r="U27" s="52"/>
      <c r="V27" s="52"/>
      <c r="W27" s="52"/>
    </row>
    <row r="28" spans="1:138" s="10" customFormat="1" ht="18" customHeight="1" x14ac:dyDescent="0.3">
      <c r="A28" s="476" t="s">
        <v>955</v>
      </c>
      <c r="B28" s="477"/>
      <c r="C28" s="477"/>
      <c r="D28" s="477"/>
      <c r="E28" s="477"/>
      <c r="F28" s="14"/>
      <c r="G28" s="14"/>
      <c r="H28" s="14"/>
      <c r="I28" s="14"/>
      <c r="J28" s="14"/>
      <c r="K28" s="14"/>
      <c r="L28" s="14"/>
      <c r="M28" s="14"/>
      <c r="N28" s="14"/>
      <c r="O28" s="14"/>
      <c r="P28" s="14"/>
      <c r="Q28" s="533"/>
      <c r="R28" s="533"/>
      <c r="S28" s="533"/>
      <c r="T28" s="533"/>
      <c r="U28" s="91"/>
      <c r="V28" s="91"/>
      <c r="W28" s="91"/>
    </row>
    <row r="29" spans="1:138" s="61" customFormat="1" ht="61.5" customHeight="1" x14ac:dyDescent="0.3">
      <c r="A29" s="398" t="s">
        <v>956</v>
      </c>
      <c r="B29" s="187" t="s">
        <v>957</v>
      </c>
      <c r="C29" s="182" t="s">
        <v>4665</v>
      </c>
      <c r="D29" s="225">
        <v>1222</v>
      </c>
      <c r="E29" s="225">
        <v>785</v>
      </c>
      <c r="F29" s="60"/>
      <c r="G29" s="60"/>
      <c r="H29" s="60"/>
      <c r="I29" s="60"/>
      <c r="J29" s="60"/>
      <c r="K29" s="60"/>
      <c r="L29" s="60"/>
      <c r="M29" s="60"/>
      <c r="N29" s="60"/>
      <c r="O29" s="60"/>
      <c r="P29" s="60"/>
      <c r="Q29" s="92"/>
      <c r="R29" s="89"/>
      <c r="S29" s="90"/>
      <c r="T29" s="52"/>
      <c r="U29" s="52"/>
      <c r="V29" s="52"/>
      <c r="W29" s="52"/>
    </row>
    <row r="30" spans="1:138" s="10" customFormat="1" ht="48.6" customHeight="1" x14ac:dyDescent="0.3">
      <c r="A30" s="398" t="s">
        <v>148</v>
      </c>
      <c r="B30" s="187" t="s">
        <v>149</v>
      </c>
      <c r="C30" s="182" t="s">
        <v>958</v>
      </c>
      <c r="D30" s="225">
        <v>1287</v>
      </c>
      <c r="E30" s="225">
        <v>828</v>
      </c>
      <c r="F30" s="14"/>
      <c r="G30" s="14"/>
      <c r="H30" s="14"/>
      <c r="I30" s="14"/>
      <c r="J30" s="14"/>
      <c r="K30" s="14"/>
      <c r="L30" s="14"/>
      <c r="M30" s="14"/>
      <c r="N30" s="14"/>
      <c r="O30" s="14"/>
      <c r="P30" s="14"/>
      <c r="Q30" s="92"/>
      <c r="R30" s="89"/>
      <c r="S30" s="90"/>
      <c r="T30" s="52"/>
      <c r="U30" s="52"/>
      <c r="V30" s="52"/>
      <c r="W30" s="52"/>
    </row>
    <row r="31" spans="1:138" s="10" customFormat="1" ht="48.6" customHeight="1" x14ac:dyDescent="0.3">
      <c r="A31" s="398" t="s">
        <v>151</v>
      </c>
      <c r="B31" s="187" t="s">
        <v>152</v>
      </c>
      <c r="C31" s="182" t="s">
        <v>959</v>
      </c>
      <c r="D31" s="225">
        <v>1326</v>
      </c>
      <c r="E31" s="225">
        <v>854</v>
      </c>
      <c r="F31" s="14"/>
      <c r="G31" s="14"/>
      <c r="H31" s="14"/>
      <c r="I31" s="14"/>
      <c r="J31" s="14"/>
      <c r="K31" s="14"/>
      <c r="L31" s="14"/>
      <c r="M31" s="14"/>
      <c r="N31" s="14"/>
      <c r="O31" s="14"/>
      <c r="P31" s="14"/>
      <c r="Q31" s="92"/>
      <c r="R31" s="89"/>
      <c r="S31" s="90"/>
      <c r="T31" s="52"/>
      <c r="U31" s="52"/>
      <c r="V31" s="52"/>
      <c r="W31" s="52"/>
    </row>
    <row r="32" spans="1:138" s="61" customFormat="1" ht="61.5" customHeight="1" x14ac:dyDescent="0.3">
      <c r="A32" s="398" t="s">
        <v>960</v>
      </c>
      <c r="B32" s="187" t="s">
        <v>961</v>
      </c>
      <c r="C32" s="182" t="s">
        <v>962</v>
      </c>
      <c r="D32" s="225">
        <v>1371</v>
      </c>
      <c r="E32" s="225">
        <v>884</v>
      </c>
      <c r="F32" s="60"/>
      <c r="G32" s="60"/>
      <c r="H32" s="60"/>
      <c r="I32" s="60"/>
      <c r="J32" s="60"/>
      <c r="K32" s="60"/>
      <c r="L32" s="60"/>
      <c r="M32" s="60"/>
      <c r="N32" s="60"/>
      <c r="O32" s="60"/>
      <c r="P32" s="60"/>
      <c r="Q32" s="92"/>
      <c r="R32" s="89"/>
      <c r="S32" s="90"/>
      <c r="T32" s="52"/>
      <c r="U32" s="52"/>
      <c r="V32" s="52"/>
      <c r="W32" s="52"/>
    </row>
    <row r="33" spans="1:23" s="10" customFormat="1" ht="61.5" customHeight="1" x14ac:dyDescent="0.3">
      <c r="A33" s="398" t="s">
        <v>963</v>
      </c>
      <c r="B33" s="187" t="s">
        <v>964</v>
      </c>
      <c r="C33" s="182" t="s">
        <v>965</v>
      </c>
      <c r="D33" s="225">
        <v>2368</v>
      </c>
      <c r="E33" s="225">
        <v>1519</v>
      </c>
      <c r="F33" s="14"/>
      <c r="G33" s="14"/>
      <c r="H33" s="14"/>
      <c r="I33" s="14"/>
      <c r="J33" s="14"/>
      <c r="K33" s="14"/>
      <c r="L33" s="14"/>
      <c r="M33" s="14"/>
      <c r="N33" s="14"/>
      <c r="O33" s="14"/>
      <c r="P33" s="14"/>
      <c r="Q33" s="92"/>
      <c r="R33" s="89"/>
      <c r="S33" s="90"/>
      <c r="T33" s="52"/>
      <c r="U33" s="52"/>
      <c r="V33" s="52"/>
      <c r="W33" s="52"/>
    </row>
    <row r="34" spans="1:23" s="75" customFormat="1" ht="17.25" customHeight="1" x14ac:dyDescent="0.3">
      <c r="A34" s="530" t="s">
        <v>966</v>
      </c>
      <c r="B34" s="531"/>
      <c r="C34" s="531"/>
      <c r="D34" s="531"/>
      <c r="E34" s="531"/>
      <c r="Q34" s="49"/>
      <c r="R34" s="50"/>
      <c r="S34" s="51"/>
      <c r="T34" s="52"/>
      <c r="U34" s="52"/>
      <c r="V34" s="52"/>
      <c r="W34" s="52"/>
    </row>
    <row r="35" spans="1:23" s="75" customFormat="1" ht="17.25" customHeight="1" x14ac:dyDescent="0.3">
      <c r="A35" s="532" t="s">
        <v>967</v>
      </c>
      <c r="B35" s="529"/>
      <c r="C35" s="529"/>
      <c r="D35" s="529"/>
      <c r="E35" s="529"/>
      <c r="Q35" s="49"/>
      <c r="R35" s="50"/>
      <c r="S35" s="51"/>
      <c r="T35" s="52"/>
      <c r="U35" s="52"/>
      <c r="V35" s="52"/>
      <c r="W35" s="52"/>
    </row>
    <row r="36" spans="1:23" s="161" customFormat="1" ht="102.75" customHeight="1" thickBot="1" x14ac:dyDescent="0.35">
      <c r="A36" s="155" t="s">
        <v>78</v>
      </c>
      <c r="B36" s="189" t="s">
        <v>79</v>
      </c>
      <c r="C36" s="190" t="s">
        <v>80</v>
      </c>
      <c r="D36" s="190" t="s">
        <v>81</v>
      </c>
      <c r="E36" s="191" t="s">
        <v>82</v>
      </c>
    </row>
    <row r="37" spans="1:23" s="10" customFormat="1" ht="58.2" customHeight="1" x14ac:dyDescent="0.3">
      <c r="A37" s="168" t="s">
        <v>968</v>
      </c>
      <c r="B37" s="306" t="s">
        <v>969</v>
      </c>
      <c r="C37" s="307" t="s">
        <v>970</v>
      </c>
      <c r="D37" s="431">
        <v>675</v>
      </c>
      <c r="E37" s="431">
        <v>400</v>
      </c>
      <c r="F37" s="14"/>
      <c r="G37" s="14"/>
      <c r="H37" s="14"/>
      <c r="I37" s="14"/>
      <c r="J37" s="14"/>
      <c r="K37" s="14"/>
      <c r="L37" s="14"/>
      <c r="M37" s="14"/>
      <c r="N37" s="14"/>
      <c r="O37" s="14"/>
      <c r="P37" s="14"/>
      <c r="Q37" s="49"/>
      <c r="R37" s="50"/>
      <c r="S37" s="51"/>
      <c r="T37" s="52"/>
      <c r="U37" s="52"/>
      <c r="V37" s="52"/>
      <c r="W37" s="52"/>
    </row>
    <row r="38" spans="1:23" s="10" customFormat="1" ht="63" customHeight="1" x14ac:dyDescent="0.3">
      <c r="A38" s="168" t="s">
        <v>971</v>
      </c>
      <c r="B38" s="268" t="s">
        <v>972</v>
      </c>
      <c r="C38" s="308" t="s">
        <v>973</v>
      </c>
      <c r="D38" s="394">
        <v>563</v>
      </c>
      <c r="E38" s="394">
        <v>325</v>
      </c>
      <c r="F38" s="14"/>
      <c r="G38" s="14"/>
      <c r="H38" s="14"/>
      <c r="I38" s="14"/>
      <c r="J38" s="14"/>
      <c r="K38" s="14"/>
      <c r="L38" s="14"/>
      <c r="M38" s="14"/>
      <c r="N38" s="14"/>
      <c r="O38" s="14"/>
      <c r="P38" s="14"/>
      <c r="Q38" s="92"/>
      <c r="R38" s="89"/>
      <c r="S38" s="90"/>
      <c r="T38" s="52"/>
      <c r="U38" s="52"/>
      <c r="V38" s="52"/>
      <c r="W38" s="52"/>
    </row>
    <row r="39" spans="1:23" s="75" customFormat="1" ht="64.95" customHeight="1" thickBot="1" x14ac:dyDescent="0.35">
      <c r="A39" s="168" t="s">
        <v>974</v>
      </c>
      <c r="B39" s="267" t="s">
        <v>975</v>
      </c>
      <c r="C39" s="274" t="s">
        <v>976</v>
      </c>
      <c r="D39" s="432">
        <v>600</v>
      </c>
      <c r="E39" s="432">
        <v>350</v>
      </c>
      <c r="Q39" s="92"/>
      <c r="R39" s="89"/>
      <c r="S39" s="90"/>
      <c r="T39" s="52"/>
      <c r="U39" s="52"/>
      <c r="V39" s="52"/>
      <c r="W39" s="52"/>
    </row>
    <row r="40" spans="1:23" s="59" customFormat="1" ht="18" customHeight="1" x14ac:dyDescent="0.3">
      <c r="A40" s="534" t="s">
        <v>28</v>
      </c>
      <c r="B40" s="535"/>
      <c r="C40" s="535"/>
      <c r="D40" s="535"/>
      <c r="E40" s="535"/>
      <c r="Q40" s="92"/>
      <c r="R40" s="89"/>
      <c r="S40" s="90"/>
      <c r="T40" s="52"/>
      <c r="U40" s="52"/>
      <c r="V40" s="52"/>
      <c r="W40" s="52"/>
    </row>
    <row r="41" spans="1:23" s="61" customFormat="1" ht="37.5" customHeight="1" x14ac:dyDescent="0.3">
      <c r="A41" s="168" t="s">
        <v>154</v>
      </c>
      <c r="B41" s="268" t="s">
        <v>977</v>
      </c>
      <c r="C41" s="263" t="s">
        <v>3566</v>
      </c>
      <c r="D41" s="394">
        <v>225</v>
      </c>
      <c r="E41" s="394">
        <v>150</v>
      </c>
      <c r="F41" s="60"/>
      <c r="G41" s="60"/>
      <c r="H41" s="60"/>
      <c r="I41" s="60"/>
      <c r="J41" s="60"/>
      <c r="K41" s="60"/>
      <c r="L41" s="60"/>
      <c r="M41" s="60"/>
      <c r="N41" s="60"/>
      <c r="O41" s="60"/>
      <c r="P41" s="60"/>
      <c r="Q41" s="92"/>
      <c r="R41" s="89"/>
      <c r="S41" s="90"/>
      <c r="T41" s="52"/>
      <c r="U41" s="52"/>
      <c r="V41" s="52"/>
      <c r="W41" s="52"/>
    </row>
    <row r="42" spans="1:23" s="14" customFormat="1" ht="37.5" customHeight="1" x14ac:dyDescent="0.3">
      <c r="A42" s="168" t="s">
        <v>978</v>
      </c>
      <c r="B42" s="268" t="s">
        <v>979</v>
      </c>
      <c r="C42" s="289" t="s">
        <v>3567</v>
      </c>
      <c r="D42" s="394">
        <v>180</v>
      </c>
      <c r="E42" s="394">
        <v>120</v>
      </c>
      <c r="Q42" s="49"/>
      <c r="R42" s="89"/>
      <c r="S42" s="51"/>
      <c r="T42" s="94"/>
      <c r="U42" s="94"/>
      <c r="V42" s="94"/>
      <c r="W42" s="94"/>
    </row>
    <row r="43" spans="1:23" s="59" customFormat="1" ht="18.75" customHeight="1" x14ac:dyDescent="0.3">
      <c r="A43" s="483" t="s">
        <v>980</v>
      </c>
      <c r="B43" s="481"/>
      <c r="C43" s="481"/>
      <c r="D43" s="481"/>
      <c r="E43" s="481"/>
      <c r="Q43" s="49"/>
      <c r="R43" s="89"/>
      <c r="S43" s="51"/>
      <c r="T43" s="94"/>
      <c r="U43" s="94"/>
      <c r="V43" s="94"/>
      <c r="W43" s="94"/>
    </row>
    <row r="44" spans="1:23" s="60" customFormat="1" ht="26.25" customHeight="1" x14ac:dyDescent="0.3">
      <c r="A44" s="168" t="s">
        <v>981</v>
      </c>
      <c r="B44" s="270" t="s">
        <v>982</v>
      </c>
      <c r="C44" s="289" t="s">
        <v>4686</v>
      </c>
      <c r="D44" s="326">
        <v>8</v>
      </c>
      <c r="E44" s="326">
        <v>5</v>
      </c>
      <c r="Q44" s="49"/>
      <c r="R44" s="89"/>
      <c r="S44" s="51"/>
      <c r="T44" s="94"/>
      <c r="U44" s="95"/>
      <c r="V44" s="94"/>
      <c r="W44" s="94"/>
    </row>
    <row r="45" spans="1:23" s="59" customFormat="1" ht="26.25" customHeight="1" x14ac:dyDescent="0.3">
      <c r="A45" s="168" t="s">
        <v>983</v>
      </c>
      <c r="B45" s="270" t="s">
        <v>984</v>
      </c>
      <c r="C45" s="289" t="s">
        <v>3568</v>
      </c>
      <c r="D45" s="326">
        <v>150</v>
      </c>
      <c r="E45" s="326">
        <v>100</v>
      </c>
      <c r="Q45" s="49"/>
      <c r="R45" s="89"/>
      <c r="S45" s="51"/>
      <c r="T45" s="94"/>
      <c r="U45" s="95"/>
      <c r="V45" s="94"/>
      <c r="W45" s="94"/>
    </row>
    <row r="46" spans="1:23" s="60" customFormat="1" ht="26.25" customHeight="1" x14ac:dyDescent="0.3">
      <c r="A46" s="168" t="s">
        <v>985</v>
      </c>
      <c r="B46" s="270" t="s">
        <v>986</v>
      </c>
      <c r="C46" s="289" t="s">
        <v>987</v>
      </c>
      <c r="D46" s="326">
        <v>23</v>
      </c>
      <c r="E46" s="326">
        <v>15</v>
      </c>
      <c r="Q46" s="49"/>
      <c r="R46" s="89"/>
      <c r="S46" s="51"/>
      <c r="T46" s="94"/>
      <c r="U46" s="95"/>
      <c r="V46" s="94"/>
      <c r="W46" s="94"/>
    </row>
    <row r="47" spans="1:23" s="10" customFormat="1" ht="26.25" customHeight="1" x14ac:dyDescent="0.3">
      <c r="A47" s="168" t="s">
        <v>988</v>
      </c>
      <c r="B47" s="270" t="s">
        <v>989</v>
      </c>
      <c r="C47" s="289" t="s">
        <v>990</v>
      </c>
      <c r="D47" s="326">
        <v>45</v>
      </c>
      <c r="E47" s="326">
        <v>30</v>
      </c>
      <c r="F47" s="14"/>
      <c r="G47" s="14"/>
      <c r="H47" s="14"/>
      <c r="I47" s="14"/>
      <c r="J47" s="14"/>
      <c r="K47" s="14"/>
      <c r="L47" s="14"/>
      <c r="M47" s="14"/>
      <c r="N47" s="14"/>
      <c r="O47" s="14"/>
      <c r="P47" s="14"/>
      <c r="Q47" s="49"/>
      <c r="R47" s="89"/>
      <c r="S47" s="51"/>
      <c r="T47" s="94"/>
      <c r="U47" s="94"/>
      <c r="V47" s="94"/>
      <c r="W47" s="94"/>
    </row>
    <row r="48" spans="1:23" s="10" customFormat="1" ht="47.25" customHeight="1" x14ac:dyDescent="0.3">
      <c r="A48" s="168" t="s">
        <v>991</v>
      </c>
      <c r="B48" s="270" t="s">
        <v>992</v>
      </c>
      <c r="C48" s="289" t="s">
        <v>993</v>
      </c>
      <c r="D48" s="326">
        <v>60</v>
      </c>
      <c r="E48" s="326">
        <v>40</v>
      </c>
      <c r="F48" s="14"/>
      <c r="G48" s="14"/>
      <c r="H48" s="14"/>
      <c r="I48" s="14"/>
      <c r="J48" s="14"/>
      <c r="K48" s="14"/>
      <c r="L48" s="14"/>
      <c r="M48" s="14"/>
      <c r="N48" s="14"/>
      <c r="O48" s="14"/>
      <c r="P48" s="14"/>
      <c r="Q48" s="49"/>
      <c r="R48" s="89"/>
      <c r="S48" s="51"/>
      <c r="T48" s="94"/>
      <c r="U48" s="94"/>
      <c r="V48" s="94"/>
      <c r="W48" s="94"/>
    </row>
    <row r="49" spans="1:23" s="10" customFormat="1" ht="47.25" customHeight="1" x14ac:dyDescent="0.3">
      <c r="A49" s="168" t="s">
        <v>994</v>
      </c>
      <c r="B49" s="270" t="s">
        <v>995</v>
      </c>
      <c r="C49" s="289" t="s">
        <v>996</v>
      </c>
      <c r="D49" s="326">
        <v>60</v>
      </c>
      <c r="E49" s="325">
        <v>40</v>
      </c>
      <c r="F49" s="14"/>
      <c r="G49" s="14"/>
      <c r="H49" s="14"/>
      <c r="I49" s="14"/>
      <c r="J49" s="14"/>
      <c r="K49" s="14"/>
      <c r="L49" s="14"/>
      <c r="M49" s="14"/>
      <c r="N49" s="14"/>
      <c r="O49" s="14"/>
      <c r="P49" s="14"/>
      <c r="Q49" s="533"/>
      <c r="R49" s="533"/>
      <c r="S49" s="533"/>
      <c r="T49" s="533"/>
      <c r="U49" s="533"/>
      <c r="V49" s="533"/>
      <c r="W49" s="533"/>
    </row>
    <row r="50" spans="1:23" s="61" customFormat="1" ht="47.25" customHeight="1" x14ac:dyDescent="0.3">
      <c r="A50" s="168" t="s">
        <v>997</v>
      </c>
      <c r="B50" s="270" t="s">
        <v>998</v>
      </c>
      <c r="C50" s="289" t="s">
        <v>999</v>
      </c>
      <c r="D50" s="326">
        <v>60</v>
      </c>
      <c r="E50" s="326">
        <v>40</v>
      </c>
      <c r="F50" s="60"/>
      <c r="G50" s="60"/>
      <c r="H50" s="60"/>
      <c r="I50" s="60"/>
      <c r="J50" s="60"/>
      <c r="K50" s="60"/>
      <c r="L50" s="60"/>
      <c r="M50" s="60"/>
      <c r="N50" s="60"/>
      <c r="O50" s="60"/>
      <c r="P50" s="60"/>
      <c r="Q50" s="92"/>
      <c r="R50" s="89"/>
      <c r="S50" s="90"/>
      <c r="T50" s="52"/>
      <c r="U50" s="52"/>
      <c r="V50" s="52"/>
      <c r="W50" s="52"/>
    </row>
    <row r="51" spans="1:23" s="10" customFormat="1" ht="21.75" customHeight="1" x14ac:dyDescent="0.3">
      <c r="A51" s="168" t="s">
        <v>1000</v>
      </c>
      <c r="B51" s="270" t="s">
        <v>1001</v>
      </c>
      <c r="C51" s="289" t="s">
        <v>1002</v>
      </c>
      <c r="D51" s="326">
        <v>60</v>
      </c>
      <c r="E51" s="326">
        <v>40</v>
      </c>
      <c r="F51" s="14"/>
      <c r="G51" s="14"/>
      <c r="H51" s="14"/>
      <c r="I51" s="14"/>
      <c r="J51" s="14"/>
      <c r="K51" s="14"/>
      <c r="L51" s="14"/>
      <c r="M51" s="14"/>
      <c r="N51" s="14"/>
      <c r="O51" s="14"/>
      <c r="P51" s="14"/>
      <c r="Q51" s="92"/>
      <c r="R51" s="89"/>
      <c r="S51" s="90"/>
      <c r="T51" s="52"/>
      <c r="U51" s="52"/>
      <c r="V51" s="52"/>
      <c r="W51" s="52"/>
    </row>
    <row r="52" spans="1:23" s="75" customFormat="1" ht="18" customHeight="1" x14ac:dyDescent="0.3">
      <c r="A52" s="476" t="s">
        <v>1003</v>
      </c>
      <c r="B52" s="477"/>
      <c r="C52" s="477"/>
      <c r="D52" s="477"/>
      <c r="E52" s="477"/>
      <c r="Q52" s="92"/>
      <c r="R52" s="89"/>
      <c r="S52" s="90"/>
      <c r="T52" s="52"/>
      <c r="U52" s="52"/>
      <c r="V52" s="52"/>
      <c r="W52" s="52"/>
    </row>
    <row r="53" spans="1:23" s="10" customFormat="1" ht="66" customHeight="1" x14ac:dyDescent="0.3">
      <c r="A53" s="168" t="s">
        <v>142</v>
      </c>
      <c r="B53" s="270" t="s">
        <v>143</v>
      </c>
      <c r="C53" s="263" t="s">
        <v>4670</v>
      </c>
      <c r="D53" s="394">
        <v>602</v>
      </c>
      <c r="E53" s="394">
        <v>401</v>
      </c>
      <c r="F53" s="14"/>
      <c r="G53" s="14"/>
      <c r="H53" s="14"/>
      <c r="I53" s="14"/>
      <c r="J53" s="14"/>
      <c r="K53" s="14"/>
      <c r="L53" s="14"/>
      <c r="M53" s="14"/>
      <c r="N53" s="14"/>
      <c r="O53" s="14"/>
      <c r="P53" s="14"/>
      <c r="Q53" s="49"/>
      <c r="R53" s="50"/>
      <c r="S53" s="51"/>
      <c r="T53" s="52"/>
      <c r="U53" s="52"/>
      <c r="V53" s="52"/>
      <c r="W53" s="52"/>
    </row>
    <row r="54" spans="1:23" s="75" customFormat="1" ht="18" customHeight="1" x14ac:dyDescent="0.3">
      <c r="A54" s="476" t="s">
        <v>1004</v>
      </c>
      <c r="B54" s="477"/>
      <c r="C54" s="477"/>
      <c r="D54" s="477"/>
      <c r="E54" s="477"/>
      <c r="Q54" s="49"/>
      <c r="R54" s="50"/>
      <c r="S54" s="51"/>
      <c r="T54" s="52"/>
      <c r="U54" s="52"/>
      <c r="V54" s="52"/>
      <c r="W54" s="52"/>
    </row>
    <row r="55" spans="1:23" s="10" customFormat="1" ht="40.5" customHeight="1" x14ac:dyDescent="0.3">
      <c r="A55" s="168" t="s">
        <v>144</v>
      </c>
      <c r="B55" s="268" t="s">
        <v>145</v>
      </c>
      <c r="C55" s="263" t="s">
        <v>4558</v>
      </c>
      <c r="D55" s="394">
        <v>203</v>
      </c>
      <c r="E55" s="394">
        <v>135</v>
      </c>
      <c r="F55" s="14"/>
      <c r="G55" s="14"/>
      <c r="H55" s="14"/>
      <c r="I55" s="14"/>
      <c r="J55" s="14"/>
      <c r="K55" s="14"/>
      <c r="L55" s="14"/>
      <c r="M55" s="14"/>
      <c r="N55" s="14"/>
      <c r="O55" s="14"/>
      <c r="P55" s="14"/>
      <c r="Q55" s="49"/>
      <c r="R55" s="50"/>
      <c r="S55" s="51"/>
      <c r="T55" s="52"/>
      <c r="U55" s="52"/>
      <c r="V55" s="52"/>
      <c r="W55" s="52"/>
    </row>
    <row r="56" spans="1:23" s="10" customFormat="1" ht="40.5" customHeight="1" x14ac:dyDescent="0.3">
      <c r="A56" s="168" t="s">
        <v>146</v>
      </c>
      <c r="B56" s="268" t="s">
        <v>147</v>
      </c>
      <c r="C56" s="263" t="s">
        <v>4557</v>
      </c>
      <c r="D56" s="394">
        <v>263</v>
      </c>
      <c r="E56" s="394">
        <v>175</v>
      </c>
      <c r="F56" s="14"/>
      <c r="G56" s="14"/>
      <c r="H56" s="14"/>
      <c r="I56" s="14"/>
      <c r="J56" s="14"/>
      <c r="K56" s="14"/>
      <c r="L56" s="14"/>
      <c r="M56" s="14"/>
      <c r="N56" s="14"/>
      <c r="O56" s="14"/>
      <c r="P56" s="14"/>
      <c r="Q56" s="92"/>
      <c r="R56" s="89"/>
      <c r="S56" s="90"/>
      <c r="T56" s="52"/>
      <c r="U56" s="52"/>
      <c r="V56" s="52"/>
      <c r="W56" s="52"/>
    </row>
    <row r="57" spans="1:23" s="75" customFormat="1" ht="55.5" customHeight="1" x14ac:dyDescent="0.3">
      <c r="A57" s="168" t="s">
        <v>1005</v>
      </c>
      <c r="B57" s="270" t="s">
        <v>1006</v>
      </c>
      <c r="C57" s="263" t="s">
        <v>3569</v>
      </c>
      <c r="D57" s="394">
        <v>290</v>
      </c>
      <c r="E57" s="394">
        <v>193</v>
      </c>
      <c r="Q57" s="92"/>
      <c r="R57" s="89"/>
      <c r="S57" s="90"/>
      <c r="T57" s="52"/>
      <c r="U57" s="52"/>
      <c r="V57" s="52"/>
      <c r="W57" s="52"/>
    </row>
    <row r="58" spans="1:23" s="10" customFormat="1" ht="43.5" customHeight="1" x14ac:dyDescent="0.3">
      <c r="A58" s="168" t="s">
        <v>1007</v>
      </c>
      <c r="B58" s="268" t="s">
        <v>1008</v>
      </c>
      <c r="C58" s="263" t="s">
        <v>4559</v>
      </c>
      <c r="D58" s="394">
        <v>230</v>
      </c>
      <c r="E58" s="394">
        <v>153</v>
      </c>
      <c r="F58" s="14"/>
      <c r="G58" s="14"/>
      <c r="H58" s="14"/>
      <c r="I58" s="14"/>
      <c r="J58" s="14"/>
      <c r="K58" s="14"/>
      <c r="L58" s="14"/>
      <c r="M58" s="14"/>
      <c r="N58" s="14"/>
      <c r="O58" s="14"/>
      <c r="P58" s="14"/>
      <c r="Q58" s="49"/>
      <c r="R58" s="50"/>
      <c r="S58" s="51"/>
      <c r="T58" s="52"/>
      <c r="U58" s="52"/>
      <c r="V58" s="52"/>
      <c r="W58" s="52"/>
    </row>
    <row r="59" spans="1:23" s="75" customFormat="1" ht="18" customHeight="1" x14ac:dyDescent="0.3">
      <c r="A59" s="483" t="s">
        <v>1009</v>
      </c>
      <c r="B59" s="481"/>
      <c r="C59" s="481"/>
      <c r="D59" s="481"/>
      <c r="E59" s="481"/>
      <c r="Q59" s="49"/>
      <c r="R59" s="50"/>
      <c r="S59" s="51"/>
      <c r="T59" s="52"/>
      <c r="U59" s="52"/>
      <c r="V59" s="52"/>
      <c r="W59" s="52"/>
    </row>
    <row r="60" spans="1:23" s="10" customFormat="1" ht="43.5" customHeight="1" x14ac:dyDescent="0.3">
      <c r="A60" s="168" t="s">
        <v>1010</v>
      </c>
      <c r="B60" s="279" t="s">
        <v>1011</v>
      </c>
      <c r="C60" s="290" t="s">
        <v>1012</v>
      </c>
      <c r="D60" s="325">
        <v>72</v>
      </c>
      <c r="E60" s="325">
        <v>48</v>
      </c>
      <c r="F60" s="14"/>
      <c r="G60" s="14"/>
      <c r="H60" s="14"/>
      <c r="I60" s="14"/>
      <c r="J60" s="14"/>
      <c r="K60" s="14"/>
      <c r="L60" s="14"/>
      <c r="M60" s="14"/>
      <c r="N60" s="14"/>
      <c r="O60" s="14"/>
      <c r="P60" s="14"/>
      <c r="Q60" s="54"/>
      <c r="R60" s="55"/>
      <c r="S60" s="56"/>
      <c r="T60" s="57"/>
      <c r="U60" s="57"/>
      <c r="V60" s="57"/>
      <c r="W60" s="57"/>
    </row>
    <row r="61" spans="1:23" s="10" customFormat="1" ht="63" customHeight="1" x14ac:dyDescent="0.3">
      <c r="A61" s="168" t="s">
        <v>1013</v>
      </c>
      <c r="B61" s="268" t="s">
        <v>1014</v>
      </c>
      <c r="C61" s="263" t="s">
        <v>1015</v>
      </c>
      <c r="D61" s="394">
        <v>370</v>
      </c>
      <c r="E61" s="394">
        <v>260</v>
      </c>
      <c r="F61" s="14"/>
      <c r="G61" s="14"/>
      <c r="H61" s="14"/>
      <c r="I61" s="14"/>
      <c r="J61" s="14"/>
      <c r="K61" s="14"/>
      <c r="L61" s="14"/>
      <c r="M61" s="14"/>
      <c r="N61" s="14"/>
      <c r="O61" s="14"/>
      <c r="P61" s="14"/>
      <c r="Q61" s="96"/>
      <c r="R61" s="97"/>
      <c r="S61" s="98"/>
      <c r="T61" s="99"/>
      <c r="U61" s="99"/>
      <c r="V61" s="99"/>
      <c r="W61" s="99"/>
    </row>
    <row r="62" spans="1:23" s="10" customFormat="1" ht="39.75" customHeight="1" x14ac:dyDescent="0.3">
      <c r="A62" s="168" t="s">
        <v>1016</v>
      </c>
      <c r="B62" s="268" t="s">
        <v>1017</v>
      </c>
      <c r="C62" s="263" t="s">
        <v>1018</v>
      </c>
      <c r="D62" s="394">
        <v>149</v>
      </c>
      <c r="E62" s="394">
        <v>99</v>
      </c>
      <c r="F62" s="14"/>
      <c r="G62" s="14"/>
      <c r="H62" s="14"/>
      <c r="I62" s="14"/>
      <c r="J62" s="14"/>
      <c r="K62" s="14"/>
      <c r="L62" s="14"/>
      <c r="M62" s="14"/>
      <c r="N62" s="14"/>
      <c r="O62" s="14"/>
      <c r="P62" s="14"/>
      <c r="Q62" s="96"/>
      <c r="R62" s="97"/>
      <c r="S62" s="98"/>
      <c r="T62" s="99"/>
      <c r="U62" s="99"/>
      <c r="V62" s="99"/>
      <c r="W62" s="99"/>
    </row>
    <row r="63" spans="1:23" s="10" customFormat="1" ht="27.75" customHeight="1" x14ac:dyDescent="0.3">
      <c r="A63" s="168" t="s">
        <v>1019</v>
      </c>
      <c r="B63" s="268" t="s">
        <v>1020</v>
      </c>
      <c r="C63" s="263" t="s">
        <v>1021</v>
      </c>
      <c r="D63" s="394">
        <v>45</v>
      </c>
      <c r="E63" s="394">
        <v>30</v>
      </c>
      <c r="F63" s="14"/>
      <c r="G63" s="14"/>
      <c r="H63" s="14"/>
      <c r="I63" s="14"/>
      <c r="J63" s="14"/>
      <c r="K63" s="14"/>
      <c r="L63" s="14"/>
      <c r="M63" s="14"/>
      <c r="N63" s="14"/>
      <c r="O63" s="14"/>
      <c r="P63" s="14"/>
      <c r="Q63" s="49"/>
      <c r="R63" s="50"/>
      <c r="S63" s="51"/>
      <c r="T63" s="52"/>
      <c r="U63" s="52"/>
      <c r="V63" s="52"/>
      <c r="W63" s="52"/>
    </row>
    <row r="64" spans="1:23" s="61" customFormat="1" ht="27.75" customHeight="1" x14ac:dyDescent="0.3">
      <c r="A64" s="168" t="s">
        <v>1022</v>
      </c>
      <c r="B64" s="268" t="s">
        <v>1023</v>
      </c>
      <c r="C64" s="263" t="s">
        <v>1024</v>
      </c>
      <c r="D64" s="394">
        <v>70</v>
      </c>
      <c r="E64" s="394">
        <v>50</v>
      </c>
      <c r="F64" s="60"/>
      <c r="G64" s="60"/>
      <c r="H64" s="60"/>
      <c r="I64" s="60"/>
      <c r="J64" s="60"/>
      <c r="K64" s="60"/>
      <c r="L64" s="60"/>
      <c r="M64" s="60"/>
      <c r="N64" s="60"/>
      <c r="O64" s="60"/>
      <c r="P64" s="60"/>
      <c r="Q64" s="92"/>
      <c r="R64" s="89"/>
      <c r="S64" s="90"/>
      <c r="T64" s="52"/>
      <c r="U64" s="52"/>
      <c r="V64" s="52"/>
      <c r="W64" s="52"/>
    </row>
    <row r="65" spans="1:23" s="10" customFormat="1" ht="18" customHeight="1" x14ac:dyDescent="0.35">
      <c r="A65" s="536" t="s">
        <v>3551</v>
      </c>
      <c r="B65" s="506"/>
      <c r="C65" s="506"/>
      <c r="D65" s="506"/>
      <c r="E65" s="506"/>
      <c r="F65" s="14"/>
      <c r="G65" s="14"/>
      <c r="H65" s="14"/>
      <c r="I65" s="14"/>
      <c r="J65" s="14"/>
      <c r="K65" s="14"/>
      <c r="L65" s="14"/>
      <c r="M65" s="14"/>
      <c r="N65" s="14"/>
      <c r="O65" s="14"/>
      <c r="P65" s="14"/>
      <c r="Q65" s="49"/>
      <c r="R65" s="50"/>
      <c r="S65" s="51"/>
      <c r="T65" s="52"/>
      <c r="U65" s="52"/>
      <c r="V65" s="52"/>
      <c r="W65" s="52"/>
    </row>
    <row r="66" spans="1:23" s="10" customFormat="1" ht="46.5" customHeight="1" x14ac:dyDescent="0.3">
      <c r="A66" s="168" t="s">
        <v>1025</v>
      </c>
      <c r="B66" s="270" t="s">
        <v>1026</v>
      </c>
      <c r="C66" s="289" t="s">
        <v>4398</v>
      </c>
      <c r="D66" s="394">
        <v>323</v>
      </c>
      <c r="E66" s="394">
        <v>215</v>
      </c>
      <c r="F66" s="14"/>
      <c r="G66" s="14"/>
      <c r="H66" s="14"/>
      <c r="I66" s="14"/>
      <c r="J66" s="14"/>
      <c r="K66" s="14"/>
      <c r="L66" s="14"/>
      <c r="M66" s="14"/>
      <c r="N66" s="14"/>
      <c r="O66" s="14"/>
      <c r="P66" s="14"/>
      <c r="Q66" s="49"/>
      <c r="R66" s="50"/>
      <c r="S66" s="51"/>
      <c r="T66" s="52"/>
      <c r="U66" s="52"/>
      <c r="V66" s="52"/>
      <c r="W66" s="52"/>
    </row>
    <row r="67" spans="1:23" s="10" customFormat="1" ht="46.5" customHeight="1" x14ac:dyDescent="0.3">
      <c r="A67" s="168" t="s">
        <v>1027</v>
      </c>
      <c r="B67" s="268" t="s">
        <v>1028</v>
      </c>
      <c r="C67" s="263" t="s">
        <v>4399</v>
      </c>
      <c r="D67" s="394">
        <v>230</v>
      </c>
      <c r="E67" s="394">
        <v>153</v>
      </c>
      <c r="F67" s="14"/>
      <c r="G67" s="14"/>
      <c r="H67" s="14"/>
      <c r="I67" s="14"/>
      <c r="J67" s="14"/>
      <c r="K67" s="14"/>
      <c r="L67" s="14"/>
      <c r="M67" s="14"/>
      <c r="N67" s="14"/>
      <c r="O67" s="14"/>
      <c r="P67" s="14"/>
      <c r="Q67" s="49"/>
      <c r="R67" s="50"/>
      <c r="S67" s="90"/>
      <c r="T67" s="52"/>
      <c r="U67" s="52"/>
      <c r="V67" s="52"/>
      <c r="W67" s="52"/>
    </row>
    <row r="68" spans="1:23" s="10" customFormat="1" ht="46.5" customHeight="1" x14ac:dyDescent="0.3">
      <c r="A68" s="168" t="s">
        <v>1029</v>
      </c>
      <c r="B68" s="268" t="s">
        <v>1030</v>
      </c>
      <c r="C68" s="263" t="s">
        <v>4400</v>
      </c>
      <c r="D68" s="394">
        <v>300</v>
      </c>
      <c r="E68" s="394">
        <v>200</v>
      </c>
      <c r="F68" s="14"/>
      <c r="G68" s="14"/>
      <c r="H68" s="14"/>
      <c r="I68" s="14"/>
      <c r="J68" s="14"/>
      <c r="K68" s="14"/>
      <c r="L68" s="14"/>
      <c r="M68" s="14"/>
      <c r="N68" s="14"/>
      <c r="O68" s="14"/>
      <c r="P68" s="14"/>
      <c r="Q68" s="49"/>
      <c r="R68" s="50"/>
      <c r="S68" s="90"/>
      <c r="T68" s="52"/>
      <c r="U68" s="52"/>
      <c r="V68" s="52"/>
      <c r="W68" s="52"/>
    </row>
    <row r="69" spans="1:23" s="10" customFormat="1" ht="61.5" customHeight="1" x14ac:dyDescent="0.3">
      <c r="A69" s="168" t="s">
        <v>1031</v>
      </c>
      <c r="B69" s="268" t="s">
        <v>1032</v>
      </c>
      <c r="C69" s="263" t="s">
        <v>4401</v>
      </c>
      <c r="D69" s="394">
        <v>225</v>
      </c>
      <c r="E69" s="394">
        <v>150</v>
      </c>
      <c r="F69" s="14"/>
      <c r="G69" s="14"/>
      <c r="H69" s="14"/>
      <c r="I69" s="14"/>
      <c r="J69" s="14"/>
      <c r="K69" s="14"/>
      <c r="L69" s="14"/>
      <c r="M69" s="14"/>
      <c r="N69" s="14"/>
      <c r="O69" s="14"/>
      <c r="P69" s="14"/>
      <c r="Q69" s="49"/>
      <c r="R69" s="50"/>
      <c r="S69" s="90"/>
      <c r="T69" s="52"/>
      <c r="U69" s="52"/>
      <c r="V69" s="52"/>
      <c r="W69" s="52"/>
    </row>
    <row r="70" spans="1:23" s="10" customFormat="1" ht="46.5" customHeight="1" x14ac:dyDescent="0.3">
      <c r="A70" s="168" t="s">
        <v>1033</v>
      </c>
      <c r="B70" s="268" t="s">
        <v>1034</v>
      </c>
      <c r="C70" s="263" t="s">
        <v>4687</v>
      </c>
      <c r="D70" s="394">
        <v>548</v>
      </c>
      <c r="E70" s="394">
        <v>365</v>
      </c>
      <c r="F70" s="14"/>
      <c r="G70" s="14"/>
      <c r="H70" s="14"/>
      <c r="I70" s="14"/>
      <c r="J70" s="14"/>
      <c r="K70" s="14"/>
      <c r="L70" s="14"/>
      <c r="M70" s="14"/>
      <c r="N70" s="14"/>
      <c r="O70" s="14"/>
      <c r="P70" s="14"/>
      <c r="Q70" s="49"/>
      <c r="R70" s="50"/>
      <c r="S70" s="90"/>
      <c r="T70" s="52"/>
      <c r="U70" s="52"/>
      <c r="V70" s="52"/>
      <c r="W70" s="52"/>
    </row>
    <row r="71" spans="1:23" s="10" customFormat="1" ht="46.5" customHeight="1" x14ac:dyDescent="0.3">
      <c r="A71" s="168" t="s">
        <v>1035</v>
      </c>
      <c r="B71" s="268" t="s">
        <v>1036</v>
      </c>
      <c r="C71" s="263" t="s">
        <v>4402</v>
      </c>
      <c r="D71" s="394">
        <v>338</v>
      </c>
      <c r="E71" s="394">
        <v>225</v>
      </c>
      <c r="F71" s="14"/>
      <c r="G71" s="14"/>
      <c r="H71" s="14"/>
      <c r="I71" s="14"/>
      <c r="J71" s="14"/>
      <c r="K71" s="14"/>
      <c r="L71" s="14"/>
      <c r="M71" s="14"/>
      <c r="N71" s="14"/>
      <c r="O71" s="14"/>
      <c r="P71" s="14"/>
      <c r="Q71" s="49"/>
      <c r="R71" s="50"/>
      <c r="S71" s="90"/>
      <c r="T71" s="52"/>
      <c r="U71" s="52"/>
      <c r="V71" s="52"/>
      <c r="W71" s="52"/>
    </row>
    <row r="72" spans="1:23" s="10" customFormat="1" ht="25.5" customHeight="1" x14ac:dyDescent="0.3">
      <c r="A72" s="168" t="s">
        <v>1037</v>
      </c>
      <c r="B72" s="270" t="s">
        <v>1038</v>
      </c>
      <c r="C72" s="289" t="s">
        <v>4403</v>
      </c>
      <c r="D72" s="394">
        <v>60</v>
      </c>
      <c r="E72" s="394">
        <v>40</v>
      </c>
      <c r="F72" s="14"/>
      <c r="G72" s="14"/>
      <c r="H72" s="14"/>
      <c r="I72" s="14"/>
      <c r="J72" s="14"/>
      <c r="K72" s="14"/>
      <c r="L72" s="14"/>
      <c r="M72" s="14"/>
      <c r="N72" s="14"/>
      <c r="O72" s="14"/>
      <c r="P72" s="14"/>
      <c r="Q72" s="92"/>
      <c r="R72" s="89"/>
      <c r="S72" s="90"/>
      <c r="T72" s="52"/>
      <c r="U72" s="52"/>
      <c r="V72" s="52"/>
      <c r="W72" s="52"/>
    </row>
    <row r="73" spans="1:23" s="10" customFormat="1" ht="25.5" customHeight="1" x14ac:dyDescent="0.3">
      <c r="A73" s="168" t="s">
        <v>1039</v>
      </c>
      <c r="B73" s="270" t="s">
        <v>1040</v>
      </c>
      <c r="C73" s="289" t="s">
        <v>1041</v>
      </c>
      <c r="D73" s="394">
        <v>60</v>
      </c>
      <c r="E73" s="394">
        <v>40</v>
      </c>
      <c r="F73" s="14"/>
      <c r="G73" s="14"/>
      <c r="H73" s="14"/>
      <c r="I73" s="14"/>
      <c r="J73" s="14"/>
      <c r="K73" s="14"/>
      <c r="L73" s="14"/>
      <c r="M73" s="14"/>
      <c r="N73" s="14"/>
      <c r="O73" s="14"/>
      <c r="P73" s="14"/>
      <c r="Q73" s="92"/>
      <c r="R73" s="89"/>
      <c r="S73" s="90"/>
      <c r="T73" s="52"/>
      <c r="U73" s="52"/>
      <c r="V73" s="52"/>
      <c r="W73" s="52"/>
    </row>
    <row r="74" spans="1:23" s="10" customFormat="1" ht="25.5" customHeight="1" x14ac:dyDescent="0.3">
      <c r="A74" s="168" t="s">
        <v>1042</v>
      </c>
      <c r="B74" s="270" t="s">
        <v>1043</v>
      </c>
      <c r="C74" s="289" t="s">
        <v>1044</v>
      </c>
      <c r="D74" s="394">
        <v>60</v>
      </c>
      <c r="E74" s="394">
        <v>40</v>
      </c>
      <c r="F74" s="14"/>
      <c r="G74" s="14"/>
      <c r="H74" s="14"/>
      <c r="I74" s="14"/>
      <c r="J74" s="14"/>
      <c r="K74" s="14"/>
      <c r="L74" s="14"/>
      <c r="M74" s="14"/>
      <c r="N74" s="14"/>
      <c r="O74" s="14"/>
      <c r="P74" s="14"/>
      <c r="Q74" s="92"/>
      <c r="R74" s="89"/>
      <c r="S74" s="90"/>
      <c r="T74" s="52"/>
      <c r="U74" s="52"/>
      <c r="V74" s="52"/>
      <c r="W74" s="52"/>
    </row>
    <row r="75" spans="1:23" s="10" customFormat="1" ht="25.5" customHeight="1" x14ac:dyDescent="0.3">
      <c r="A75" s="168" t="s">
        <v>1045</v>
      </c>
      <c r="B75" s="270" t="s">
        <v>1046</v>
      </c>
      <c r="C75" s="289" t="s">
        <v>1047</v>
      </c>
      <c r="D75" s="394">
        <v>30</v>
      </c>
      <c r="E75" s="394">
        <v>20</v>
      </c>
      <c r="F75" s="14"/>
      <c r="G75" s="14"/>
      <c r="H75" s="14"/>
      <c r="I75" s="14"/>
      <c r="J75" s="14"/>
      <c r="K75" s="14"/>
      <c r="L75" s="14"/>
      <c r="M75" s="14"/>
      <c r="N75" s="14"/>
      <c r="O75" s="14"/>
      <c r="P75" s="14"/>
      <c r="Q75" s="533"/>
      <c r="R75" s="533"/>
      <c r="S75" s="533"/>
      <c r="T75" s="533"/>
      <c r="U75" s="533"/>
      <c r="V75" s="93"/>
      <c r="W75" s="93"/>
    </row>
    <row r="76" spans="1:23" s="10" customFormat="1" ht="25.5" customHeight="1" x14ac:dyDescent="0.3">
      <c r="A76" s="168" t="s">
        <v>1048</v>
      </c>
      <c r="B76" s="270" t="s">
        <v>1049</v>
      </c>
      <c r="C76" s="289" t="s">
        <v>1050</v>
      </c>
      <c r="D76" s="394">
        <v>30</v>
      </c>
      <c r="E76" s="394">
        <v>20</v>
      </c>
      <c r="F76" s="14"/>
      <c r="G76" s="14"/>
      <c r="H76" s="14"/>
      <c r="I76" s="14"/>
      <c r="J76" s="14"/>
      <c r="K76" s="14"/>
      <c r="L76" s="14"/>
      <c r="M76" s="14"/>
      <c r="N76" s="14"/>
      <c r="O76" s="14"/>
      <c r="P76" s="14"/>
      <c r="Q76" s="92"/>
      <c r="R76" s="89"/>
      <c r="S76" s="90"/>
      <c r="T76" s="52"/>
      <c r="U76" s="52"/>
      <c r="V76" s="52"/>
      <c r="W76" s="52"/>
    </row>
    <row r="77" spans="1:23" s="10" customFormat="1" ht="25.5" customHeight="1" x14ac:dyDescent="0.3">
      <c r="A77" s="168" t="s">
        <v>1051</v>
      </c>
      <c r="B77" s="270" t="s">
        <v>1052</v>
      </c>
      <c r="C77" s="263" t="s">
        <v>4404</v>
      </c>
      <c r="D77" s="394">
        <v>30</v>
      </c>
      <c r="E77" s="394">
        <v>20</v>
      </c>
      <c r="F77" s="14"/>
      <c r="G77" s="14"/>
      <c r="H77" s="14"/>
      <c r="I77" s="14"/>
      <c r="J77" s="14"/>
      <c r="K77" s="14"/>
      <c r="L77" s="14"/>
      <c r="M77" s="14"/>
      <c r="N77" s="14"/>
      <c r="O77" s="14"/>
      <c r="P77" s="14"/>
      <c r="Q77" s="92"/>
      <c r="R77" s="89"/>
      <c r="S77" s="90"/>
      <c r="T77" s="52"/>
      <c r="U77" s="52"/>
      <c r="V77" s="52"/>
      <c r="W77" s="52"/>
    </row>
    <row r="78" spans="1:23" s="10" customFormat="1" ht="57" customHeight="1" x14ac:dyDescent="0.3">
      <c r="A78" s="168" t="s">
        <v>1053</v>
      </c>
      <c r="B78" s="270" t="s">
        <v>1054</v>
      </c>
      <c r="C78" s="289" t="s">
        <v>1055</v>
      </c>
      <c r="D78" s="394">
        <v>53</v>
      </c>
      <c r="E78" s="394">
        <v>35</v>
      </c>
      <c r="F78" s="14"/>
      <c r="G78" s="14"/>
      <c r="H78" s="14"/>
      <c r="I78" s="14"/>
      <c r="J78" s="14"/>
      <c r="K78" s="14"/>
      <c r="L78" s="14"/>
      <c r="M78" s="14"/>
      <c r="N78" s="14"/>
      <c r="O78" s="14"/>
      <c r="P78" s="14"/>
      <c r="Q78" s="92"/>
      <c r="R78" s="89"/>
      <c r="S78" s="90"/>
      <c r="T78" s="52"/>
      <c r="U78" s="52"/>
      <c r="V78" s="52"/>
      <c r="W78" s="52"/>
    </row>
    <row r="79" spans="1:23" s="10" customFormat="1" ht="63" customHeight="1" x14ac:dyDescent="0.3">
      <c r="A79" s="168" t="s">
        <v>1056</v>
      </c>
      <c r="B79" s="270" t="s">
        <v>1057</v>
      </c>
      <c r="C79" s="289" t="s">
        <v>1058</v>
      </c>
      <c r="D79" s="394">
        <v>60</v>
      </c>
      <c r="E79" s="394">
        <v>40</v>
      </c>
      <c r="F79" s="14"/>
      <c r="G79" s="14"/>
      <c r="H79" s="14"/>
      <c r="I79" s="14"/>
      <c r="J79" s="14"/>
      <c r="K79" s="14"/>
      <c r="L79" s="14"/>
      <c r="M79" s="14"/>
      <c r="N79" s="14"/>
      <c r="O79" s="14"/>
      <c r="P79" s="14"/>
      <c r="Q79" s="92"/>
      <c r="R79" s="97"/>
      <c r="S79" s="90"/>
      <c r="T79" s="52"/>
      <c r="U79" s="52"/>
      <c r="V79" s="52"/>
      <c r="W79" s="52"/>
    </row>
    <row r="80" spans="1:23" s="10" customFormat="1" ht="39" customHeight="1" x14ac:dyDescent="0.3">
      <c r="A80" s="168" t="s">
        <v>1059</v>
      </c>
      <c r="B80" s="268" t="s">
        <v>1060</v>
      </c>
      <c r="C80" s="263" t="s">
        <v>1061</v>
      </c>
      <c r="D80" s="394">
        <v>150</v>
      </c>
      <c r="E80" s="394">
        <v>100</v>
      </c>
      <c r="F80" s="14"/>
      <c r="G80" s="14"/>
      <c r="H80" s="14"/>
      <c r="I80" s="14"/>
      <c r="J80" s="14"/>
      <c r="K80" s="14"/>
      <c r="L80" s="14"/>
      <c r="M80" s="14"/>
      <c r="N80" s="14"/>
      <c r="O80" s="14"/>
      <c r="P80" s="14"/>
      <c r="Q80" s="92"/>
      <c r="R80" s="89"/>
      <c r="S80" s="90"/>
      <c r="T80" s="52"/>
      <c r="U80" s="52"/>
      <c r="V80" s="52"/>
      <c r="W80" s="52"/>
    </row>
    <row r="81" spans="1:23" s="10" customFormat="1" ht="47.25" customHeight="1" x14ac:dyDescent="0.3">
      <c r="A81" s="168" t="s">
        <v>1062</v>
      </c>
      <c r="B81" s="268" t="s">
        <v>1063</v>
      </c>
      <c r="C81" s="263" t="s">
        <v>4560</v>
      </c>
      <c r="D81" s="394">
        <v>285</v>
      </c>
      <c r="E81" s="394">
        <v>190</v>
      </c>
      <c r="F81" s="14"/>
      <c r="G81" s="14"/>
      <c r="H81" s="14"/>
      <c r="I81" s="14"/>
      <c r="J81" s="14"/>
      <c r="K81" s="14"/>
      <c r="L81" s="14"/>
      <c r="M81" s="14"/>
      <c r="N81" s="14"/>
      <c r="O81" s="14"/>
      <c r="P81" s="14"/>
      <c r="Q81" s="92"/>
      <c r="R81" s="89"/>
      <c r="S81" s="90"/>
      <c r="T81" s="52"/>
      <c r="U81" s="52"/>
      <c r="V81" s="52"/>
      <c r="W81" s="52"/>
    </row>
    <row r="82" spans="1:23" s="10" customFormat="1" ht="47.25" customHeight="1" x14ac:dyDescent="0.3">
      <c r="A82" s="168" t="s">
        <v>1064</v>
      </c>
      <c r="B82" s="268" t="s">
        <v>1065</v>
      </c>
      <c r="C82" s="263" t="s">
        <v>4561</v>
      </c>
      <c r="D82" s="394">
        <v>315</v>
      </c>
      <c r="E82" s="394">
        <v>210</v>
      </c>
      <c r="F82" s="14"/>
      <c r="G82" s="14"/>
      <c r="H82" s="14"/>
      <c r="I82" s="14"/>
      <c r="J82" s="14"/>
      <c r="K82" s="14"/>
      <c r="L82" s="14"/>
      <c r="M82" s="14"/>
      <c r="N82" s="14"/>
      <c r="O82" s="14"/>
      <c r="P82" s="14"/>
      <c r="Q82" s="92"/>
      <c r="R82" s="89"/>
      <c r="S82" s="90"/>
      <c r="T82" s="52"/>
      <c r="U82" s="52"/>
      <c r="V82" s="52"/>
      <c r="W82" s="52"/>
    </row>
    <row r="83" spans="1:23" s="10" customFormat="1" ht="47.25" customHeight="1" x14ac:dyDescent="0.3">
      <c r="A83" s="168" t="s">
        <v>1066</v>
      </c>
      <c r="B83" s="268" t="s">
        <v>1067</v>
      </c>
      <c r="C83" s="263" t="s">
        <v>1068</v>
      </c>
      <c r="D83" s="394">
        <v>30</v>
      </c>
      <c r="E83" s="394">
        <v>20</v>
      </c>
      <c r="F83" s="14"/>
      <c r="G83" s="14"/>
      <c r="H83" s="14"/>
      <c r="I83" s="14"/>
      <c r="J83" s="14"/>
      <c r="K83" s="14"/>
      <c r="L83" s="14"/>
      <c r="M83" s="14"/>
      <c r="N83" s="14"/>
      <c r="O83" s="14"/>
      <c r="P83" s="14"/>
      <c r="Q83" s="92"/>
      <c r="R83" s="89"/>
      <c r="S83" s="90"/>
      <c r="T83" s="52"/>
      <c r="U83" s="52"/>
      <c r="V83" s="52"/>
      <c r="W83" s="52"/>
    </row>
    <row r="84" spans="1:23" s="75" customFormat="1" ht="18" customHeight="1" x14ac:dyDescent="0.3">
      <c r="A84" s="476" t="s">
        <v>1069</v>
      </c>
      <c r="B84" s="477"/>
      <c r="C84" s="477"/>
      <c r="D84" s="477"/>
      <c r="E84" s="477"/>
      <c r="Q84" s="92"/>
      <c r="R84" s="89"/>
      <c r="S84" s="90"/>
      <c r="T84" s="52"/>
      <c r="U84" s="52"/>
      <c r="V84" s="52"/>
      <c r="W84" s="52"/>
    </row>
    <row r="85" spans="1:23" s="10" customFormat="1" ht="40.5" customHeight="1" x14ac:dyDescent="0.3">
      <c r="A85" s="309" t="s">
        <v>1070</v>
      </c>
      <c r="B85" s="268" t="s">
        <v>1071</v>
      </c>
      <c r="C85" s="263" t="s">
        <v>4688</v>
      </c>
      <c r="D85" s="394">
        <v>1050</v>
      </c>
      <c r="E85" s="394">
        <v>700</v>
      </c>
      <c r="F85" s="14"/>
      <c r="G85" s="14"/>
      <c r="H85" s="14"/>
      <c r="I85" s="14"/>
      <c r="J85" s="14"/>
      <c r="K85" s="14"/>
      <c r="L85" s="14"/>
      <c r="M85" s="14"/>
      <c r="N85" s="14"/>
      <c r="O85" s="14"/>
      <c r="P85" s="14"/>
      <c r="Q85" s="533"/>
      <c r="R85" s="533"/>
      <c r="S85" s="533"/>
      <c r="T85" s="533"/>
      <c r="U85" s="533"/>
      <c r="V85" s="100"/>
      <c r="W85" s="100"/>
    </row>
    <row r="86" spans="1:23" s="10" customFormat="1" ht="40.5" customHeight="1" x14ac:dyDescent="0.3">
      <c r="A86" s="309" t="s">
        <v>1072</v>
      </c>
      <c r="B86" s="268" t="s">
        <v>1073</v>
      </c>
      <c r="C86" s="263" t="s">
        <v>4689</v>
      </c>
      <c r="D86" s="394">
        <v>900</v>
      </c>
      <c r="E86" s="394">
        <v>600</v>
      </c>
      <c r="F86" s="14"/>
      <c r="G86" s="14"/>
      <c r="H86" s="14"/>
      <c r="I86" s="14"/>
      <c r="J86" s="14"/>
      <c r="K86" s="14"/>
      <c r="L86" s="14"/>
      <c r="M86" s="14"/>
      <c r="N86" s="14"/>
      <c r="O86" s="14"/>
      <c r="P86" s="14"/>
      <c r="Q86" s="92"/>
      <c r="R86" s="89"/>
      <c r="S86" s="90"/>
      <c r="T86" s="52"/>
      <c r="U86" s="52"/>
      <c r="V86" s="52"/>
      <c r="W86" s="52"/>
    </row>
    <row r="87" spans="1:23" s="10" customFormat="1" ht="40.5" customHeight="1" x14ac:dyDescent="0.3">
      <c r="A87" s="309" t="s">
        <v>1074</v>
      </c>
      <c r="B87" s="268" t="s">
        <v>1075</v>
      </c>
      <c r="C87" s="263" t="s">
        <v>4405</v>
      </c>
      <c r="D87" s="394">
        <v>906</v>
      </c>
      <c r="E87" s="394">
        <v>604</v>
      </c>
      <c r="F87" s="14"/>
      <c r="G87" s="14"/>
      <c r="H87" s="14"/>
      <c r="I87" s="14"/>
      <c r="J87" s="14"/>
      <c r="K87" s="14"/>
      <c r="L87" s="14"/>
      <c r="M87" s="14"/>
      <c r="N87" s="14"/>
      <c r="O87" s="14"/>
      <c r="P87" s="14"/>
      <c r="Q87" s="92"/>
      <c r="R87" s="89"/>
      <c r="S87" s="90"/>
      <c r="T87" s="52"/>
      <c r="U87" s="52"/>
      <c r="V87" s="52"/>
      <c r="W87" s="52"/>
    </row>
    <row r="88" spans="1:23" s="10" customFormat="1" ht="40.5" customHeight="1" x14ac:dyDescent="0.3">
      <c r="A88" s="309" t="s">
        <v>1076</v>
      </c>
      <c r="B88" s="268" t="s">
        <v>1077</v>
      </c>
      <c r="C88" s="263" t="s">
        <v>4406</v>
      </c>
      <c r="D88" s="394">
        <v>1058</v>
      </c>
      <c r="E88" s="394">
        <v>705</v>
      </c>
      <c r="F88" s="14"/>
      <c r="G88" s="14"/>
      <c r="H88" s="14"/>
      <c r="I88" s="14"/>
      <c r="J88" s="14"/>
      <c r="K88" s="14"/>
      <c r="L88" s="14"/>
      <c r="M88" s="14"/>
      <c r="N88" s="14"/>
      <c r="O88" s="14"/>
      <c r="P88" s="14"/>
      <c r="Q88" s="92"/>
      <c r="R88" s="89"/>
      <c r="S88" s="90"/>
      <c r="T88" s="101"/>
      <c r="U88" s="101"/>
      <c r="V88" s="101"/>
      <c r="W88" s="101"/>
    </row>
    <row r="89" spans="1:23" s="10" customFormat="1" ht="40.5" customHeight="1" x14ac:dyDescent="0.3">
      <c r="A89" s="309" t="s">
        <v>1078</v>
      </c>
      <c r="B89" s="268" t="s">
        <v>1079</v>
      </c>
      <c r="C89" s="263" t="s">
        <v>4407</v>
      </c>
      <c r="D89" s="394">
        <v>872</v>
      </c>
      <c r="E89" s="394">
        <v>581</v>
      </c>
      <c r="F89" s="14"/>
      <c r="G89" s="14"/>
      <c r="H89" s="14"/>
      <c r="I89" s="14"/>
      <c r="J89" s="14"/>
      <c r="K89" s="14"/>
      <c r="L89" s="14"/>
      <c r="M89" s="14"/>
      <c r="N89" s="14"/>
      <c r="O89" s="14"/>
      <c r="P89" s="14"/>
      <c r="Q89" s="92"/>
      <c r="R89" s="89"/>
      <c r="S89" s="90"/>
      <c r="T89" s="101"/>
      <c r="U89" s="101"/>
      <c r="V89" s="101"/>
      <c r="W89" s="101"/>
    </row>
    <row r="90" spans="1:23" s="10" customFormat="1" ht="40.5" customHeight="1" x14ac:dyDescent="0.3">
      <c r="A90" s="309" t="s">
        <v>1080</v>
      </c>
      <c r="B90" s="268" t="s">
        <v>1081</v>
      </c>
      <c r="C90" s="263" t="s">
        <v>4408</v>
      </c>
      <c r="D90" s="394">
        <v>1022</v>
      </c>
      <c r="E90" s="394">
        <v>681</v>
      </c>
      <c r="F90" s="14"/>
      <c r="G90" s="14"/>
      <c r="H90" s="14"/>
      <c r="I90" s="14"/>
      <c r="J90" s="14"/>
      <c r="K90" s="14"/>
      <c r="L90" s="14"/>
      <c r="M90" s="14"/>
      <c r="N90" s="14"/>
      <c r="O90" s="14"/>
      <c r="P90" s="14"/>
      <c r="Q90" s="92"/>
      <c r="R90" s="89"/>
      <c r="S90" s="90"/>
      <c r="T90" s="52"/>
      <c r="U90" s="52"/>
      <c r="V90" s="52"/>
      <c r="W90" s="52"/>
    </row>
    <row r="91" spans="1:23" s="75" customFormat="1" ht="18" customHeight="1" x14ac:dyDescent="0.3">
      <c r="A91" s="494" t="s">
        <v>3552</v>
      </c>
      <c r="B91" s="495"/>
      <c r="C91" s="495"/>
      <c r="D91" s="495"/>
      <c r="E91" s="495"/>
      <c r="Q91" s="92"/>
      <c r="R91" s="89"/>
      <c r="S91" s="90"/>
      <c r="T91" s="52"/>
      <c r="U91" s="52"/>
      <c r="V91" s="52"/>
      <c r="W91" s="52"/>
    </row>
    <row r="92" spans="1:23" s="10" customFormat="1" ht="33" customHeight="1" x14ac:dyDescent="0.3">
      <c r="A92" s="168" t="s">
        <v>1082</v>
      </c>
      <c r="B92" s="279" t="s">
        <v>1083</v>
      </c>
      <c r="C92" s="290" t="s">
        <v>3570</v>
      </c>
      <c r="D92" s="433">
        <v>60</v>
      </c>
      <c r="E92" s="433">
        <v>40</v>
      </c>
      <c r="F92" s="14"/>
      <c r="G92" s="14"/>
      <c r="H92" s="14"/>
      <c r="I92" s="14"/>
      <c r="J92" s="14"/>
      <c r="K92" s="14"/>
      <c r="L92" s="14"/>
      <c r="M92" s="14"/>
      <c r="N92" s="14"/>
      <c r="O92" s="14"/>
      <c r="P92" s="14"/>
    </row>
    <row r="93" spans="1:23" s="10" customFormat="1" ht="33" customHeight="1" x14ac:dyDescent="0.3">
      <c r="A93" s="168" t="s">
        <v>1084</v>
      </c>
      <c r="B93" s="279" t="s">
        <v>1085</v>
      </c>
      <c r="C93" s="290" t="s">
        <v>4409</v>
      </c>
      <c r="D93" s="433">
        <v>60</v>
      </c>
      <c r="E93" s="433">
        <v>40</v>
      </c>
      <c r="F93" s="14"/>
      <c r="G93" s="14"/>
      <c r="H93" s="14"/>
      <c r="I93" s="14"/>
      <c r="J93" s="14"/>
      <c r="K93" s="14"/>
      <c r="L93" s="14"/>
      <c r="M93" s="14"/>
      <c r="N93" s="14"/>
      <c r="O93" s="14"/>
      <c r="P93" s="14"/>
    </row>
    <row r="94" spans="1:23" s="10" customFormat="1" ht="49.5" customHeight="1" x14ac:dyDescent="0.3">
      <c r="A94" s="168" t="s">
        <v>1086</v>
      </c>
      <c r="B94" s="279" t="s">
        <v>1087</v>
      </c>
      <c r="C94" s="290" t="s">
        <v>1088</v>
      </c>
      <c r="D94" s="433">
        <v>60</v>
      </c>
      <c r="E94" s="433">
        <v>40</v>
      </c>
      <c r="F94" s="14"/>
      <c r="G94" s="14"/>
      <c r="H94" s="14"/>
      <c r="I94" s="14"/>
      <c r="J94" s="14"/>
      <c r="K94" s="14"/>
      <c r="L94" s="14"/>
      <c r="M94" s="14"/>
      <c r="N94" s="14"/>
      <c r="O94" s="14"/>
      <c r="P94" s="14"/>
    </row>
    <row r="95" spans="1:23" s="10" customFormat="1" ht="33" customHeight="1" x14ac:dyDescent="0.3">
      <c r="A95" s="168" t="s">
        <v>1089</v>
      </c>
      <c r="B95" s="268" t="s">
        <v>1090</v>
      </c>
      <c r="C95" s="263" t="s">
        <v>4410</v>
      </c>
      <c r="D95" s="394">
        <v>18</v>
      </c>
      <c r="E95" s="394">
        <v>12</v>
      </c>
      <c r="F95" s="14"/>
      <c r="G95" s="14"/>
      <c r="H95" s="14"/>
      <c r="I95" s="14"/>
      <c r="J95" s="14"/>
      <c r="K95" s="14"/>
      <c r="L95" s="14"/>
      <c r="M95" s="14"/>
      <c r="N95" s="14"/>
      <c r="O95" s="14"/>
      <c r="P95" s="14"/>
    </row>
    <row r="96" spans="1:23" s="10" customFormat="1" ht="33" customHeight="1" x14ac:dyDescent="0.3">
      <c r="A96" s="168" t="s">
        <v>1091</v>
      </c>
      <c r="B96" s="268" t="s">
        <v>1092</v>
      </c>
      <c r="C96" s="263" t="s">
        <v>4411</v>
      </c>
      <c r="D96" s="394">
        <v>18</v>
      </c>
      <c r="E96" s="394">
        <v>12</v>
      </c>
      <c r="F96" s="14"/>
      <c r="G96" s="14"/>
      <c r="H96" s="14"/>
      <c r="I96" s="14"/>
      <c r="J96" s="14"/>
      <c r="K96" s="14"/>
      <c r="L96" s="14"/>
      <c r="M96" s="14"/>
      <c r="N96" s="14"/>
      <c r="O96" s="14"/>
      <c r="P96" s="14"/>
    </row>
    <row r="97" spans="1:16" s="10" customFormat="1" ht="33" customHeight="1" x14ac:dyDescent="0.3">
      <c r="A97" s="168" t="s">
        <v>1093</v>
      </c>
      <c r="B97" s="268" t="s">
        <v>1094</v>
      </c>
      <c r="C97" s="263" t="s">
        <v>4412</v>
      </c>
      <c r="D97" s="394">
        <v>95</v>
      </c>
      <c r="E97" s="394">
        <v>63</v>
      </c>
      <c r="F97" s="14"/>
      <c r="G97" s="14"/>
      <c r="H97" s="14"/>
      <c r="I97" s="14"/>
      <c r="J97" s="14"/>
      <c r="K97" s="14"/>
      <c r="L97" s="14"/>
      <c r="M97" s="14"/>
      <c r="N97" s="14"/>
      <c r="O97" s="14"/>
      <c r="P97" s="14"/>
    </row>
    <row r="98" spans="1:16" s="10" customFormat="1" ht="33" customHeight="1" x14ac:dyDescent="0.3">
      <c r="A98" s="168" t="s">
        <v>1095</v>
      </c>
      <c r="B98" s="268" t="s">
        <v>1096</v>
      </c>
      <c r="C98" s="263" t="s">
        <v>1097</v>
      </c>
      <c r="D98" s="394">
        <v>39</v>
      </c>
      <c r="E98" s="394">
        <v>26</v>
      </c>
      <c r="F98" s="14"/>
      <c r="G98" s="14"/>
      <c r="H98" s="14"/>
      <c r="I98" s="14"/>
      <c r="J98" s="14"/>
      <c r="K98" s="14"/>
      <c r="L98" s="14"/>
      <c r="M98" s="14"/>
      <c r="N98" s="14"/>
      <c r="O98" s="14"/>
      <c r="P98" s="14"/>
    </row>
    <row r="99" spans="1:16" s="75" customFormat="1" ht="33" customHeight="1" x14ac:dyDescent="0.3">
      <c r="A99" s="168" t="s">
        <v>1098</v>
      </c>
      <c r="B99" s="268" t="s">
        <v>1099</v>
      </c>
      <c r="C99" s="263" t="s">
        <v>4413</v>
      </c>
      <c r="D99" s="394">
        <v>555</v>
      </c>
      <c r="E99" s="394">
        <v>370</v>
      </c>
    </row>
    <row r="100" spans="1:16" s="75" customFormat="1" ht="33" customHeight="1" x14ac:dyDescent="0.3">
      <c r="A100" s="398" t="s">
        <v>1100</v>
      </c>
      <c r="B100" s="187" t="s">
        <v>1101</v>
      </c>
      <c r="C100" s="182" t="s">
        <v>4805</v>
      </c>
      <c r="D100" s="225">
        <v>750</v>
      </c>
      <c r="E100" s="225">
        <v>500</v>
      </c>
    </row>
    <row r="101" spans="1:16" s="75" customFormat="1" ht="40.5" customHeight="1" x14ac:dyDescent="0.3">
      <c r="A101" s="168" t="s">
        <v>1102</v>
      </c>
      <c r="B101" s="268" t="s">
        <v>1103</v>
      </c>
      <c r="C101" s="263" t="s">
        <v>4414</v>
      </c>
      <c r="D101" s="394">
        <v>682.5</v>
      </c>
      <c r="E101" s="394">
        <v>455</v>
      </c>
    </row>
    <row r="102" spans="1:16" s="10" customFormat="1" x14ac:dyDescent="0.3">
      <c r="A102" s="169"/>
      <c r="B102" s="104"/>
      <c r="C102" s="105"/>
      <c r="D102" s="120"/>
      <c r="E102" s="120"/>
      <c r="F102" s="14"/>
      <c r="G102" s="14"/>
      <c r="H102" s="14"/>
      <c r="I102" s="14"/>
      <c r="J102" s="14"/>
      <c r="K102" s="14"/>
      <c r="L102" s="14"/>
      <c r="M102" s="14"/>
      <c r="N102" s="14"/>
      <c r="O102" s="14"/>
      <c r="P102" s="14"/>
    </row>
    <row r="103" spans="1:16" s="10" customFormat="1" x14ac:dyDescent="0.3">
      <c r="A103" s="169"/>
      <c r="B103" s="104"/>
      <c r="C103" s="105"/>
      <c r="D103" s="120"/>
      <c r="E103" s="120"/>
      <c r="F103" s="14"/>
      <c r="G103" s="14"/>
      <c r="H103" s="14"/>
      <c r="I103" s="14"/>
      <c r="J103" s="14"/>
      <c r="K103" s="14"/>
      <c r="L103" s="14"/>
      <c r="M103" s="14"/>
      <c r="N103" s="14"/>
      <c r="O103" s="14"/>
      <c r="P103" s="14"/>
    </row>
    <row r="104" spans="1:16" s="10" customFormat="1" x14ac:dyDescent="0.3">
      <c r="A104" s="169"/>
      <c r="B104" s="104"/>
      <c r="C104" s="105"/>
      <c r="D104" s="120"/>
      <c r="E104" s="120"/>
      <c r="F104" s="14"/>
      <c r="G104" s="14"/>
      <c r="H104" s="14"/>
      <c r="I104" s="14"/>
      <c r="J104" s="14"/>
      <c r="K104" s="14"/>
      <c r="L104" s="14"/>
      <c r="M104" s="14"/>
      <c r="N104" s="14"/>
      <c r="O104" s="14"/>
      <c r="P104" s="14"/>
    </row>
    <row r="105" spans="1:16" s="10" customFormat="1" x14ac:dyDescent="0.3">
      <c r="A105" s="169"/>
      <c r="B105" s="104"/>
      <c r="C105" s="105"/>
      <c r="D105" s="120"/>
      <c r="E105" s="120"/>
      <c r="F105" s="14"/>
      <c r="G105" s="14"/>
      <c r="H105" s="14"/>
      <c r="I105" s="14"/>
      <c r="J105" s="14"/>
      <c r="K105" s="14"/>
      <c r="L105" s="14"/>
      <c r="M105" s="14"/>
      <c r="N105" s="14"/>
      <c r="O105" s="14"/>
      <c r="P105" s="14"/>
    </row>
    <row r="106" spans="1:16" s="10" customFormat="1" x14ac:dyDescent="0.3">
      <c r="A106" s="169"/>
      <c r="B106" s="104"/>
      <c r="C106" s="105"/>
      <c r="D106" s="120"/>
      <c r="E106" s="120"/>
      <c r="F106" s="14"/>
      <c r="G106" s="14"/>
      <c r="H106" s="14"/>
      <c r="I106" s="14"/>
      <c r="J106" s="14"/>
      <c r="K106" s="14"/>
      <c r="L106" s="14"/>
      <c r="M106" s="14"/>
      <c r="N106" s="14"/>
      <c r="O106" s="14"/>
      <c r="P106" s="14"/>
    </row>
    <row r="107" spans="1:16" s="10" customFormat="1" x14ac:dyDescent="0.3">
      <c r="A107" s="169"/>
      <c r="B107" s="104"/>
      <c r="C107" s="105"/>
      <c r="D107" s="120"/>
      <c r="E107" s="120"/>
      <c r="F107" s="14"/>
      <c r="G107" s="14"/>
      <c r="H107" s="14"/>
      <c r="I107" s="14"/>
      <c r="J107" s="14"/>
      <c r="K107" s="14"/>
      <c r="L107" s="14"/>
      <c r="M107" s="14"/>
      <c r="N107" s="14"/>
      <c r="O107" s="14"/>
      <c r="P107" s="14"/>
    </row>
    <row r="108" spans="1:16" s="10" customFormat="1" x14ac:dyDescent="0.3">
      <c r="A108" s="169"/>
      <c r="B108" s="104"/>
      <c r="C108" s="105"/>
      <c r="D108" s="120"/>
      <c r="E108" s="120"/>
      <c r="F108" s="14"/>
      <c r="G108" s="14"/>
      <c r="H108" s="14"/>
      <c r="I108" s="14"/>
      <c r="J108" s="14"/>
      <c r="K108" s="14"/>
      <c r="L108" s="14"/>
      <c r="M108" s="14"/>
      <c r="N108" s="14"/>
      <c r="O108" s="14"/>
      <c r="P108" s="14"/>
    </row>
    <row r="109" spans="1:16" s="10" customFormat="1" x14ac:dyDescent="0.3">
      <c r="A109" s="169"/>
      <c r="B109" s="104"/>
      <c r="C109" s="105"/>
      <c r="D109" s="120"/>
      <c r="E109" s="120"/>
      <c r="F109" s="14"/>
      <c r="G109" s="14"/>
      <c r="H109" s="14"/>
      <c r="I109" s="14"/>
      <c r="J109" s="14"/>
      <c r="K109" s="14"/>
      <c r="L109" s="14"/>
      <c r="M109" s="14"/>
      <c r="N109" s="14"/>
      <c r="O109" s="14"/>
      <c r="P109" s="14"/>
    </row>
    <row r="110" spans="1:16" s="10" customFormat="1" x14ac:dyDescent="0.3">
      <c r="A110" s="169"/>
      <c r="B110" s="104"/>
      <c r="C110" s="105"/>
      <c r="D110" s="120"/>
      <c r="E110" s="120"/>
      <c r="F110" s="14"/>
      <c r="G110" s="14"/>
      <c r="H110" s="14"/>
      <c r="I110" s="14"/>
      <c r="J110" s="14"/>
      <c r="K110" s="14"/>
      <c r="L110" s="14"/>
      <c r="M110" s="14"/>
      <c r="N110" s="14"/>
      <c r="O110" s="14"/>
      <c r="P110" s="14"/>
    </row>
    <row r="111" spans="1:16" s="10" customFormat="1" x14ac:dyDescent="0.3">
      <c r="A111" s="169"/>
      <c r="B111" s="104"/>
      <c r="C111" s="105"/>
      <c r="D111" s="120"/>
      <c r="E111" s="120"/>
      <c r="F111" s="14"/>
      <c r="G111" s="14"/>
      <c r="H111" s="14"/>
      <c r="I111" s="14"/>
      <c r="J111" s="14"/>
      <c r="K111" s="14"/>
      <c r="L111" s="14"/>
      <c r="M111" s="14"/>
      <c r="N111" s="14"/>
      <c r="O111" s="14"/>
      <c r="P111" s="14"/>
    </row>
    <row r="112" spans="1:16" s="10" customFormat="1" x14ac:dyDescent="0.3">
      <c r="A112" s="169"/>
      <c r="B112" s="104"/>
      <c r="C112" s="105"/>
      <c r="D112" s="120"/>
      <c r="E112" s="120"/>
      <c r="F112" s="14"/>
      <c r="G112" s="14"/>
      <c r="H112" s="14"/>
      <c r="I112" s="14"/>
      <c r="J112" s="14"/>
      <c r="K112" s="14"/>
      <c r="L112" s="14"/>
      <c r="M112" s="14"/>
      <c r="N112" s="14"/>
      <c r="O112" s="14"/>
      <c r="P112" s="14"/>
    </row>
    <row r="113" spans="1:16" s="10" customFormat="1" x14ac:dyDescent="0.3">
      <c r="A113" s="169"/>
      <c r="B113" s="104"/>
      <c r="C113" s="105"/>
      <c r="D113" s="120"/>
      <c r="E113" s="120"/>
      <c r="F113" s="14"/>
      <c r="G113" s="14"/>
      <c r="H113" s="14"/>
      <c r="I113" s="14"/>
      <c r="J113" s="14"/>
      <c r="K113" s="14"/>
      <c r="L113" s="14"/>
      <c r="M113" s="14"/>
      <c r="N113" s="14"/>
      <c r="O113" s="14"/>
      <c r="P113" s="14"/>
    </row>
    <row r="114" spans="1:16" s="10" customFormat="1" x14ac:dyDescent="0.3">
      <c r="A114" s="169"/>
      <c r="B114" s="104"/>
      <c r="C114" s="105"/>
      <c r="D114" s="120"/>
      <c r="E114" s="120"/>
      <c r="F114" s="14"/>
      <c r="G114" s="14"/>
      <c r="H114" s="14"/>
      <c r="I114" s="14"/>
      <c r="J114" s="14"/>
      <c r="K114" s="14"/>
      <c r="L114" s="14"/>
      <c r="M114" s="14"/>
      <c r="N114" s="14"/>
      <c r="O114" s="14"/>
      <c r="P114" s="14"/>
    </row>
    <row r="115" spans="1:16" s="10" customFormat="1" x14ac:dyDescent="0.3">
      <c r="A115" s="169"/>
      <c r="B115" s="104"/>
      <c r="C115" s="105"/>
      <c r="D115" s="120"/>
      <c r="E115" s="120"/>
      <c r="F115" s="14"/>
      <c r="G115" s="14"/>
      <c r="H115" s="14"/>
      <c r="I115" s="14"/>
      <c r="J115" s="14"/>
      <c r="K115" s="14"/>
      <c r="L115" s="14"/>
      <c r="M115" s="14"/>
      <c r="N115" s="14"/>
      <c r="O115" s="14"/>
      <c r="P115" s="14"/>
    </row>
    <row r="116" spans="1:16" s="10" customFormat="1" x14ac:dyDescent="0.3">
      <c r="A116" s="169"/>
      <c r="B116" s="104"/>
      <c r="C116" s="105"/>
      <c r="D116" s="120"/>
      <c r="E116" s="120"/>
      <c r="F116" s="14"/>
      <c r="G116" s="14"/>
      <c r="H116" s="14"/>
      <c r="I116" s="14"/>
      <c r="J116" s="14"/>
      <c r="K116" s="14"/>
      <c r="L116" s="14"/>
      <c r="M116" s="14"/>
      <c r="N116" s="14"/>
      <c r="O116" s="14"/>
      <c r="P116" s="14"/>
    </row>
    <row r="117" spans="1:16" s="10" customFormat="1" x14ac:dyDescent="0.3">
      <c r="A117" s="169"/>
      <c r="B117" s="104"/>
      <c r="C117" s="105"/>
      <c r="D117" s="120"/>
      <c r="E117" s="120"/>
      <c r="F117" s="14"/>
      <c r="G117" s="14"/>
      <c r="H117" s="14"/>
      <c r="I117" s="14"/>
      <c r="J117" s="14"/>
      <c r="K117" s="14"/>
      <c r="L117" s="14"/>
      <c r="M117" s="14"/>
      <c r="N117" s="14"/>
      <c r="O117" s="14"/>
      <c r="P117" s="14"/>
    </row>
    <row r="118" spans="1:16" s="10" customFormat="1" x14ac:dyDescent="0.3">
      <c r="A118" s="169"/>
      <c r="B118" s="104"/>
      <c r="C118" s="105"/>
      <c r="D118" s="120"/>
      <c r="E118" s="120"/>
      <c r="F118" s="14"/>
      <c r="G118" s="14"/>
      <c r="H118" s="14"/>
      <c r="I118" s="14"/>
      <c r="J118" s="14"/>
      <c r="K118" s="14"/>
      <c r="L118" s="14"/>
      <c r="M118" s="14"/>
      <c r="N118" s="14"/>
      <c r="O118" s="14"/>
      <c r="P118" s="14"/>
    </row>
    <row r="119" spans="1:16" s="10" customFormat="1" x14ac:dyDescent="0.3">
      <c r="A119" s="169"/>
      <c r="B119" s="104"/>
      <c r="C119" s="105"/>
      <c r="D119" s="120"/>
      <c r="E119" s="120"/>
      <c r="F119" s="14"/>
      <c r="G119" s="14"/>
      <c r="H119" s="14"/>
      <c r="I119" s="14"/>
      <c r="J119" s="14"/>
      <c r="K119" s="14"/>
      <c r="L119" s="14"/>
      <c r="M119" s="14"/>
      <c r="N119" s="14"/>
      <c r="O119" s="14"/>
      <c r="P119" s="14"/>
    </row>
    <row r="120" spans="1:16" s="10" customFormat="1" x14ac:dyDescent="0.3">
      <c r="A120" s="169"/>
      <c r="B120" s="104"/>
      <c r="C120" s="105"/>
      <c r="D120" s="120"/>
      <c r="E120" s="120"/>
      <c r="F120" s="14"/>
      <c r="G120" s="14"/>
      <c r="H120" s="14"/>
      <c r="I120" s="14"/>
      <c r="J120" s="14"/>
      <c r="K120" s="14"/>
      <c r="L120" s="14"/>
      <c r="M120" s="14"/>
      <c r="N120" s="14"/>
      <c r="O120" s="14"/>
      <c r="P120" s="14"/>
    </row>
    <row r="121" spans="1:16" s="10" customFormat="1" x14ac:dyDescent="0.3">
      <c r="A121" s="169"/>
      <c r="B121" s="104"/>
      <c r="C121" s="105"/>
      <c r="D121" s="120"/>
      <c r="E121" s="120"/>
      <c r="F121" s="14"/>
      <c r="G121" s="14"/>
      <c r="H121" s="14"/>
      <c r="I121" s="14"/>
      <c r="J121" s="14"/>
      <c r="K121" s="14"/>
      <c r="L121" s="14"/>
      <c r="M121" s="14"/>
      <c r="N121" s="14"/>
      <c r="O121" s="14"/>
      <c r="P121" s="14"/>
    </row>
    <row r="122" spans="1:16" s="10" customFormat="1" x14ac:dyDescent="0.3">
      <c r="A122" s="169"/>
      <c r="B122" s="104"/>
      <c r="C122" s="105"/>
      <c r="D122" s="120"/>
      <c r="E122" s="120"/>
      <c r="F122" s="14"/>
      <c r="G122" s="14"/>
      <c r="H122" s="14"/>
      <c r="I122" s="14"/>
      <c r="J122" s="14"/>
      <c r="K122" s="14"/>
      <c r="L122" s="14"/>
      <c r="M122" s="14"/>
      <c r="N122" s="14"/>
      <c r="O122" s="14"/>
      <c r="P122" s="14"/>
    </row>
    <row r="123" spans="1:16" s="10" customFormat="1" x14ac:dyDescent="0.3">
      <c r="A123" s="169"/>
      <c r="B123" s="104"/>
      <c r="C123" s="105"/>
      <c r="D123" s="120"/>
      <c r="E123" s="120"/>
      <c r="F123" s="14"/>
      <c r="G123" s="14"/>
      <c r="H123" s="14"/>
      <c r="I123" s="14"/>
      <c r="J123" s="14"/>
      <c r="K123" s="14"/>
      <c r="L123" s="14"/>
      <c r="M123" s="14"/>
      <c r="N123" s="14"/>
      <c r="O123" s="14"/>
      <c r="P123" s="14"/>
    </row>
    <row r="124" spans="1:16" s="10" customFormat="1" x14ac:dyDescent="0.3">
      <c r="A124" s="169"/>
      <c r="B124" s="104"/>
      <c r="C124" s="105"/>
      <c r="D124" s="120"/>
      <c r="E124" s="120"/>
      <c r="F124" s="14"/>
      <c r="G124" s="14"/>
      <c r="H124" s="14"/>
      <c r="I124" s="14"/>
      <c r="J124" s="14"/>
      <c r="K124" s="14"/>
      <c r="L124" s="14"/>
      <c r="M124" s="14"/>
      <c r="N124" s="14"/>
      <c r="O124" s="14"/>
      <c r="P124" s="14"/>
    </row>
    <row r="125" spans="1:16" s="10" customFormat="1" x14ac:dyDescent="0.3">
      <c r="A125" s="169"/>
      <c r="B125" s="104"/>
      <c r="C125" s="105"/>
      <c r="D125" s="120"/>
      <c r="E125" s="120"/>
      <c r="F125" s="14"/>
      <c r="G125" s="14"/>
      <c r="H125" s="14"/>
      <c r="I125" s="14"/>
      <c r="J125" s="14"/>
      <c r="K125" s="14"/>
      <c r="L125" s="14"/>
      <c r="M125" s="14"/>
      <c r="N125" s="14"/>
      <c r="O125" s="14"/>
      <c r="P125" s="14"/>
    </row>
    <row r="126" spans="1:16" s="10" customFormat="1" x14ac:dyDescent="0.3">
      <c r="A126" s="169"/>
      <c r="B126" s="104"/>
      <c r="C126" s="105"/>
      <c r="D126" s="120"/>
      <c r="E126" s="120"/>
      <c r="F126" s="14"/>
      <c r="G126" s="14"/>
      <c r="H126" s="14"/>
      <c r="I126" s="14"/>
      <c r="J126" s="14"/>
      <c r="K126" s="14"/>
      <c r="L126" s="14"/>
      <c r="M126" s="14"/>
      <c r="N126" s="14"/>
      <c r="O126" s="14"/>
      <c r="P126" s="14"/>
    </row>
    <row r="127" spans="1:16" s="10" customFormat="1" x14ac:dyDescent="0.3">
      <c r="A127" s="169"/>
      <c r="B127" s="104"/>
      <c r="C127" s="105"/>
      <c r="D127" s="120"/>
      <c r="E127" s="120"/>
      <c r="F127" s="14"/>
      <c r="G127" s="14"/>
      <c r="H127" s="14"/>
      <c r="I127" s="14"/>
      <c r="J127" s="14"/>
      <c r="K127" s="14"/>
      <c r="L127" s="14"/>
      <c r="M127" s="14"/>
      <c r="N127" s="14"/>
      <c r="O127" s="14"/>
      <c r="P127" s="14"/>
    </row>
    <row r="128" spans="1:16" s="10" customFormat="1" x14ac:dyDescent="0.3">
      <c r="A128" s="169"/>
      <c r="B128" s="104"/>
      <c r="C128" s="105"/>
      <c r="D128" s="120"/>
      <c r="E128" s="120"/>
      <c r="F128" s="14"/>
      <c r="G128" s="14"/>
      <c r="H128" s="14"/>
      <c r="I128" s="14"/>
      <c r="J128" s="14"/>
      <c r="K128" s="14"/>
      <c r="L128" s="14"/>
      <c r="M128" s="14"/>
      <c r="N128" s="14"/>
      <c r="O128" s="14"/>
      <c r="P128" s="14"/>
    </row>
    <row r="129" spans="1:16" s="10" customFormat="1" x14ac:dyDescent="0.3">
      <c r="A129" s="169"/>
      <c r="B129" s="104"/>
      <c r="C129" s="105"/>
      <c r="D129" s="120"/>
      <c r="E129" s="120"/>
      <c r="F129" s="14"/>
      <c r="G129" s="14"/>
      <c r="H129" s="14"/>
      <c r="I129" s="14"/>
      <c r="J129" s="14"/>
      <c r="K129" s="14"/>
      <c r="L129" s="14"/>
      <c r="M129" s="14"/>
      <c r="N129" s="14"/>
      <c r="O129" s="14"/>
      <c r="P129" s="14"/>
    </row>
    <row r="130" spans="1:16" s="10" customFormat="1" x14ac:dyDescent="0.3">
      <c r="A130" s="169"/>
      <c r="B130" s="104"/>
      <c r="C130" s="105"/>
      <c r="D130" s="120"/>
      <c r="E130" s="120"/>
      <c r="F130" s="14"/>
      <c r="G130" s="14"/>
      <c r="H130" s="14"/>
      <c r="I130" s="14"/>
      <c r="J130" s="14"/>
      <c r="K130" s="14"/>
      <c r="L130" s="14"/>
      <c r="M130" s="14"/>
      <c r="N130" s="14"/>
      <c r="O130" s="14"/>
      <c r="P130" s="14"/>
    </row>
    <row r="131" spans="1:16" s="10" customFormat="1" x14ac:dyDescent="0.3">
      <c r="A131" s="169"/>
      <c r="B131" s="104"/>
      <c r="C131" s="105"/>
      <c r="D131" s="120"/>
      <c r="E131" s="120"/>
      <c r="F131" s="14"/>
      <c r="G131" s="14"/>
      <c r="H131" s="14"/>
      <c r="I131" s="14"/>
      <c r="J131" s="14"/>
      <c r="K131" s="14"/>
      <c r="L131" s="14"/>
      <c r="M131" s="14"/>
      <c r="N131" s="14"/>
      <c r="O131" s="14"/>
      <c r="P131" s="14"/>
    </row>
    <row r="132" spans="1:16" s="10" customFormat="1" x14ac:dyDescent="0.3">
      <c r="A132" s="169"/>
      <c r="B132" s="104"/>
      <c r="C132" s="105"/>
      <c r="D132" s="120"/>
      <c r="E132" s="120"/>
      <c r="F132" s="14"/>
      <c r="G132" s="14"/>
      <c r="H132" s="14"/>
      <c r="I132" s="14"/>
      <c r="J132" s="14"/>
      <c r="K132" s="14"/>
      <c r="L132" s="14"/>
      <c r="M132" s="14"/>
      <c r="N132" s="14"/>
      <c r="O132" s="14"/>
      <c r="P132" s="14"/>
    </row>
    <row r="133" spans="1:16" s="10" customFormat="1" x14ac:dyDescent="0.3">
      <c r="A133" s="169"/>
      <c r="B133" s="104"/>
      <c r="C133" s="105"/>
      <c r="D133" s="120"/>
      <c r="E133" s="120"/>
      <c r="F133" s="14"/>
      <c r="G133" s="14"/>
      <c r="H133" s="14"/>
      <c r="I133" s="14"/>
      <c r="J133" s="14"/>
      <c r="K133" s="14"/>
      <c r="L133" s="14"/>
      <c r="M133" s="14"/>
      <c r="N133" s="14"/>
      <c r="O133" s="14"/>
      <c r="P133" s="14"/>
    </row>
    <row r="134" spans="1:16" s="10" customFormat="1" x14ac:dyDescent="0.3">
      <c r="A134" s="169"/>
      <c r="B134" s="104"/>
      <c r="C134" s="105"/>
      <c r="D134" s="120"/>
      <c r="E134" s="120"/>
      <c r="F134" s="14"/>
      <c r="G134" s="14"/>
      <c r="H134" s="14"/>
      <c r="I134" s="14"/>
      <c r="J134" s="14"/>
      <c r="K134" s="14"/>
      <c r="L134" s="14"/>
      <c r="M134" s="14"/>
      <c r="N134" s="14"/>
      <c r="O134" s="14"/>
      <c r="P134" s="14"/>
    </row>
    <row r="135" spans="1:16" s="10" customFormat="1" x14ac:dyDescent="0.3">
      <c r="A135" s="169"/>
      <c r="B135" s="104"/>
      <c r="C135" s="105"/>
      <c r="D135" s="120"/>
      <c r="E135" s="120"/>
      <c r="F135" s="14"/>
      <c r="G135" s="14"/>
      <c r="H135" s="14"/>
      <c r="I135" s="14"/>
      <c r="J135" s="14"/>
      <c r="K135" s="14"/>
      <c r="L135" s="14"/>
      <c r="M135" s="14"/>
      <c r="N135" s="14"/>
      <c r="O135" s="14"/>
      <c r="P135" s="14"/>
    </row>
    <row r="136" spans="1:16" s="10" customFormat="1" x14ac:dyDescent="0.3">
      <c r="A136" s="169"/>
      <c r="B136" s="104"/>
      <c r="C136" s="105"/>
      <c r="D136" s="120"/>
      <c r="E136" s="120"/>
      <c r="F136" s="14"/>
      <c r="G136" s="14"/>
      <c r="H136" s="14"/>
      <c r="I136" s="14"/>
      <c r="J136" s="14"/>
      <c r="K136" s="14"/>
      <c r="L136" s="14"/>
      <c r="M136" s="14"/>
      <c r="N136" s="14"/>
      <c r="O136" s="14"/>
      <c r="P136" s="14"/>
    </row>
    <row r="137" spans="1:16" s="10" customFormat="1" x14ac:dyDescent="0.3">
      <c r="A137" s="169"/>
      <c r="B137" s="104"/>
      <c r="C137" s="105"/>
      <c r="D137" s="120"/>
      <c r="E137" s="120"/>
      <c r="F137" s="14"/>
      <c r="G137" s="14"/>
      <c r="H137" s="14"/>
      <c r="I137" s="14"/>
      <c r="J137" s="14"/>
      <c r="K137" s="14"/>
      <c r="L137" s="14"/>
      <c r="M137" s="14"/>
      <c r="N137" s="14"/>
      <c r="O137" s="14"/>
      <c r="P137" s="14"/>
    </row>
    <row r="138" spans="1:16" s="10" customFormat="1" x14ac:dyDescent="0.3">
      <c r="A138" s="169"/>
      <c r="B138" s="104"/>
      <c r="C138" s="105"/>
      <c r="D138" s="120"/>
      <c r="E138" s="120"/>
      <c r="F138" s="14"/>
      <c r="G138" s="14"/>
      <c r="H138" s="14"/>
      <c r="I138" s="14"/>
      <c r="J138" s="14"/>
      <c r="K138" s="14"/>
      <c r="L138" s="14"/>
      <c r="M138" s="14"/>
      <c r="N138" s="14"/>
      <c r="O138" s="14"/>
      <c r="P138" s="14"/>
    </row>
    <row r="139" spans="1:16" s="10" customFormat="1" x14ac:dyDescent="0.3">
      <c r="A139" s="169"/>
      <c r="B139" s="104"/>
      <c r="C139" s="105"/>
      <c r="D139" s="120"/>
      <c r="E139" s="120"/>
      <c r="F139" s="14"/>
      <c r="G139" s="14"/>
      <c r="H139" s="14"/>
      <c r="I139" s="14"/>
      <c r="J139" s="14"/>
      <c r="K139" s="14"/>
      <c r="L139" s="14"/>
      <c r="M139" s="14"/>
      <c r="N139" s="14"/>
      <c r="O139" s="14"/>
      <c r="P139" s="14"/>
    </row>
    <row r="140" spans="1:16" s="10" customFormat="1" x14ac:dyDescent="0.3">
      <c r="A140" s="169"/>
      <c r="B140" s="104"/>
      <c r="C140" s="105"/>
      <c r="D140" s="120"/>
      <c r="E140" s="120"/>
      <c r="F140" s="14"/>
      <c r="G140" s="14"/>
      <c r="H140" s="14"/>
      <c r="I140" s="14"/>
      <c r="J140" s="14"/>
      <c r="K140" s="14"/>
      <c r="L140" s="14"/>
      <c r="M140" s="14"/>
      <c r="N140" s="14"/>
      <c r="O140" s="14"/>
      <c r="P140" s="14"/>
    </row>
    <row r="141" spans="1:16" s="10" customFormat="1" x14ac:dyDescent="0.3">
      <c r="A141" s="169"/>
      <c r="B141" s="104"/>
      <c r="C141" s="105"/>
      <c r="D141" s="120"/>
      <c r="E141" s="120"/>
      <c r="F141" s="14"/>
      <c r="G141" s="14"/>
      <c r="H141" s="14"/>
      <c r="I141" s="14"/>
      <c r="J141" s="14"/>
      <c r="K141" s="14"/>
      <c r="L141" s="14"/>
      <c r="M141" s="14"/>
      <c r="N141" s="14"/>
      <c r="O141" s="14"/>
      <c r="P141" s="14"/>
    </row>
    <row r="142" spans="1:16" s="10" customFormat="1" x14ac:dyDescent="0.3">
      <c r="A142" s="169"/>
      <c r="B142" s="104"/>
      <c r="C142" s="105"/>
      <c r="D142" s="120"/>
      <c r="E142" s="120"/>
      <c r="F142" s="14"/>
      <c r="G142" s="14"/>
      <c r="H142" s="14"/>
      <c r="I142" s="14"/>
      <c r="J142" s="14"/>
      <c r="K142" s="14"/>
      <c r="L142" s="14"/>
      <c r="M142" s="14"/>
      <c r="N142" s="14"/>
      <c r="O142" s="14"/>
      <c r="P142" s="14"/>
    </row>
    <row r="143" spans="1:16" s="10" customFormat="1" x14ac:dyDescent="0.3">
      <c r="A143" s="169"/>
      <c r="B143" s="104"/>
      <c r="C143" s="105"/>
      <c r="D143" s="120"/>
      <c r="E143" s="120"/>
      <c r="F143" s="14"/>
      <c r="G143" s="14"/>
      <c r="H143" s="14"/>
      <c r="I143" s="14"/>
      <c r="J143" s="14"/>
      <c r="K143" s="14"/>
      <c r="L143" s="14"/>
      <c r="M143" s="14"/>
      <c r="N143" s="14"/>
      <c r="O143" s="14"/>
      <c r="P143" s="14"/>
    </row>
    <row r="144" spans="1:16" s="10" customFormat="1" x14ac:dyDescent="0.3">
      <c r="A144" s="169"/>
      <c r="B144" s="104"/>
      <c r="C144" s="105"/>
      <c r="D144" s="120"/>
      <c r="E144" s="120"/>
      <c r="F144" s="14"/>
      <c r="G144" s="14"/>
      <c r="H144" s="14"/>
      <c r="I144" s="14"/>
      <c r="J144" s="14"/>
      <c r="K144" s="14"/>
      <c r="L144" s="14"/>
      <c r="M144" s="14"/>
      <c r="N144" s="14"/>
      <c r="O144" s="14"/>
      <c r="P144" s="14"/>
    </row>
    <row r="145" spans="1:16" s="10" customFormat="1" x14ac:dyDescent="0.3">
      <c r="A145" s="169"/>
      <c r="B145" s="104"/>
      <c r="C145" s="105"/>
      <c r="D145" s="120"/>
      <c r="E145" s="120"/>
      <c r="F145" s="14"/>
      <c r="G145" s="14"/>
      <c r="H145" s="14"/>
      <c r="I145" s="14"/>
      <c r="J145" s="14"/>
      <c r="K145" s="14"/>
      <c r="L145" s="14"/>
      <c r="M145" s="14"/>
      <c r="N145" s="14"/>
      <c r="O145" s="14"/>
      <c r="P145" s="14"/>
    </row>
    <row r="146" spans="1:16" s="10" customFormat="1" x14ac:dyDescent="0.3">
      <c r="A146" s="169"/>
      <c r="B146" s="104"/>
      <c r="C146" s="105"/>
      <c r="D146" s="120"/>
      <c r="E146" s="120"/>
      <c r="F146" s="14"/>
      <c r="G146" s="14"/>
      <c r="H146" s="14"/>
      <c r="I146" s="14"/>
      <c r="J146" s="14"/>
      <c r="K146" s="14"/>
      <c r="L146" s="14"/>
      <c r="M146" s="14"/>
      <c r="N146" s="14"/>
      <c r="O146" s="14"/>
      <c r="P146" s="14"/>
    </row>
    <row r="147" spans="1:16" s="10" customFormat="1" x14ac:dyDescent="0.3">
      <c r="A147" s="169"/>
      <c r="B147" s="104"/>
      <c r="C147" s="105"/>
      <c r="D147" s="120"/>
      <c r="E147" s="120"/>
      <c r="F147" s="14"/>
      <c r="G147" s="14"/>
      <c r="H147" s="14"/>
      <c r="I147" s="14"/>
      <c r="J147" s="14"/>
      <c r="K147" s="14"/>
      <c r="L147" s="14"/>
      <c r="M147" s="14"/>
      <c r="N147" s="14"/>
      <c r="O147" s="14"/>
      <c r="P147" s="14"/>
    </row>
    <row r="148" spans="1:16" s="10" customFormat="1" x14ac:dyDescent="0.3">
      <c r="A148" s="169"/>
      <c r="B148" s="104"/>
      <c r="C148" s="105"/>
      <c r="D148" s="120"/>
      <c r="E148" s="120"/>
      <c r="F148" s="14"/>
      <c r="G148" s="14"/>
      <c r="H148" s="14"/>
      <c r="I148" s="14"/>
      <c r="J148" s="14"/>
      <c r="K148" s="14"/>
      <c r="L148" s="14"/>
      <c r="M148" s="14"/>
      <c r="N148" s="14"/>
      <c r="O148" s="14"/>
      <c r="P148" s="14"/>
    </row>
    <row r="149" spans="1:16" s="10" customFormat="1" x14ac:dyDescent="0.3">
      <c r="A149" s="169"/>
      <c r="B149" s="104"/>
      <c r="C149" s="105"/>
      <c r="D149" s="120"/>
      <c r="E149" s="120"/>
      <c r="F149" s="14"/>
      <c r="G149" s="14"/>
      <c r="H149" s="14"/>
      <c r="I149" s="14"/>
      <c r="J149" s="14"/>
      <c r="K149" s="14"/>
      <c r="L149" s="14"/>
      <c r="M149" s="14"/>
      <c r="N149" s="14"/>
      <c r="O149" s="14"/>
      <c r="P149" s="14"/>
    </row>
    <row r="150" spans="1:16" s="10" customFormat="1" x14ac:dyDescent="0.3">
      <c r="A150" s="169"/>
      <c r="B150" s="104"/>
      <c r="C150" s="105"/>
      <c r="D150" s="120"/>
      <c r="E150" s="120"/>
      <c r="F150" s="14"/>
      <c r="G150" s="14"/>
      <c r="H150" s="14"/>
      <c r="I150" s="14"/>
      <c r="J150" s="14"/>
      <c r="K150" s="14"/>
      <c r="L150" s="14"/>
      <c r="M150" s="14"/>
      <c r="N150" s="14"/>
      <c r="O150" s="14"/>
      <c r="P150" s="14"/>
    </row>
    <row r="151" spans="1:16" s="10" customFormat="1" x14ac:dyDescent="0.3">
      <c r="A151" s="169"/>
      <c r="B151" s="104"/>
      <c r="C151" s="105"/>
      <c r="D151" s="120"/>
      <c r="E151" s="120"/>
      <c r="F151" s="14"/>
      <c r="G151" s="14"/>
      <c r="H151" s="14"/>
      <c r="I151" s="14"/>
      <c r="J151" s="14"/>
      <c r="K151" s="14"/>
      <c r="L151" s="14"/>
      <c r="M151" s="14"/>
      <c r="N151" s="14"/>
      <c r="O151" s="14"/>
      <c r="P151" s="14"/>
    </row>
    <row r="152" spans="1:16" s="10" customFormat="1" x14ac:dyDescent="0.3">
      <c r="A152" s="169"/>
      <c r="B152" s="104"/>
      <c r="C152" s="105"/>
      <c r="D152" s="120"/>
      <c r="E152" s="120"/>
      <c r="F152" s="14"/>
      <c r="G152" s="14"/>
      <c r="H152" s="14"/>
      <c r="I152" s="14"/>
      <c r="J152" s="14"/>
      <c r="K152" s="14"/>
      <c r="L152" s="14"/>
      <c r="M152" s="14"/>
      <c r="N152" s="14"/>
      <c r="O152" s="14"/>
      <c r="P152" s="14"/>
    </row>
    <row r="153" spans="1:16" s="10" customFormat="1" x14ac:dyDescent="0.3">
      <c r="A153" s="169"/>
      <c r="B153" s="104"/>
      <c r="C153" s="105"/>
      <c r="D153" s="120"/>
      <c r="E153" s="120"/>
      <c r="F153" s="14"/>
      <c r="G153" s="14"/>
      <c r="H153" s="14"/>
      <c r="I153" s="14"/>
      <c r="J153" s="14"/>
      <c r="K153" s="14"/>
      <c r="L153" s="14"/>
      <c r="M153" s="14"/>
      <c r="N153" s="14"/>
      <c r="O153" s="14"/>
      <c r="P153" s="14"/>
    </row>
    <row r="154" spans="1:16" s="10" customFormat="1" x14ac:dyDescent="0.3">
      <c r="A154" s="169"/>
      <c r="B154" s="104"/>
      <c r="C154" s="105"/>
      <c r="D154" s="120"/>
      <c r="E154" s="120"/>
      <c r="F154" s="14"/>
      <c r="G154" s="14"/>
      <c r="H154" s="14"/>
      <c r="I154" s="14"/>
      <c r="J154" s="14"/>
      <c r="K154" s="14"/>
      <c r="L154" s="14"/>
      <c r="M154" s="14"/>
      <c r="N154" s="14"/>
      <c r="O154" s="14"/>
      <c r="P154" s="14"/>
    </row>
    <row r="155" spans="1:16" s="10" customFormat="1" x14ac:dyDescent="0.3">
      <c r="A155" s="169"/>
      <c r="B155" s="104"/>
      <c r="C155" s="105"/>
      <c r="D155" s="120"/>
      <c r="E155" s="120"/>
      <c r="F155" s="14"/>
      <c r="G155" s="14"/>
      <c r="H155" s="14"/>
      <c r="I155" s="14"/>
      <c r="J155" s="14"/>
      <c r="K155" s="14"/>
      <c r="L155" s="14"/>
      <c r="M155" s="14"/>
      <c r="N155" s="14"/>
      <c r="O155" s="14"/>
      <c r="P155" s="14"/>
    </row>
    <row r="156" spans="1:16" s="10" customFormat="1" x14ac:dyDescent="0.3">
      <c r="A156" s="169"/>
      <c r="B156" s="104"/>
      <c r="C156" s="105"/>
      <c r="D156" s="120"/>
      <c r="E156" s="120"/>
      <c r="F156" s="14"/>
      <c r="G156" s="14"/>
      <c r="H156" s="14"/>
      <c r="I156" s="14"/>
      <c r="J156" s="14"/>
      <c r="K156" s="14"/>
      <c r="L156" s="14"/>
      <c r="M156" s="14"/>
      <c r="N156" s="14"/>
      <c r="O156" s="14"/>
      <c r="P156" s="14"/>
    </row>
    <row r="157" spans="1:16" s="10" customFormat="1" x14ac:dyDescent="0.3">
      <c r="A157" s="169"/>
      <c r="B157" s="104"/>
      <c r="C157" s="105"/>
      <c r="D157" s="120"/>
      <c r="E157" s="120"/>
      <c r="F157" s="14"/>
      <c r="G157" s="14"/>
      <c r="H157" s="14"/>
      <c r="I157" s="14"/>
      <c r="J157" s="14"/>
      <c r="K157" s="14"/>
      <c r="L157" s="14"/>
      <c r="M157" s="14"/>
      <c r="N157" s="14"/>
      <c r="O157" s="14"/>
      <c r="P157" s="14"/>
    </row>
    <row r="158" spans="1:16" s="10" customFormat="1" x14ac:dyDescent="0.3">
      <c r="A158" s="169"/>
      <c r="B158" s="104"/>
      <c r="C158" s="105"/>
      <c r="D158" s="120"/>
      <c r="E158" s="120"/>
      <c r="F158" s="14"/>
      <c r="G158" s="14"/>
      <c r="H158" s="14"/>
      <c r="I158" s="14"/>
      <c r="J158" s="14"/>
      <c r="K158" s="14"/>
      <c r="L158" s="14"/>
      <c r="M158" s="14"/>
      <c r="N158" s="14"/>
      <c r="O158" s="14"/>
      <c r="P158" s="14"/>
    </row>
    <row r="159" spans="1:16" s="10" customFormat="1" x14ac:dyDescent="0.3">
      <c r="A159" s="169"/>
      <c r="B159" s="104"/>
      <c r="C159" s="105"/>
      <c r="D159" s="120"/>
      <c r="E159" s="120"/>
      <c r="F159" s="14"/>
      <c r="G159" s="14"/>
      <c r="H159" s="14"/>
      <c r="I159" s="14"/>
      <c r="J159" s="14"/>
      <c r="K159" s="14"/>
      <c r="L159" s="14"/>
      <c r="M159" s="14"/>
      <c r="N159" s="14"/>
      <c r="O159" s="14"/>
      <c r="P159" s="14"/>
    </row>
    <row r="160" spans="1:16" s="10" customFormat="1" x14ac:dyDescent="0.3">
      <c r="A160" s="169"/>
      <c r="B160" s="104"/>
      <c r="C160" s="105"/>
      <c r="D160" s="120"/>
      <c r="E160" s="120"/>
      <c r="F160" s="14"/>
      <c r="G160" s="14"/>
      <c r="H160" s="14"/>
      <c r="I160" s="14"/>
      <c r="J160" s="14"/>
      <c r="K160" s="14"/>
      <c r="L160" s="14"/>
      <c r="M160" s="14"/>
      <c r="N160" s="14"/>
      <c r="O160" s="14"/>
      <c r="P160" s="14"/>
    </row>
    <row r="161" spans="1:16" s="10" customFormat="1" x14ac:dyDescent="0.3">
      <c r="A161" s="169"/>
      <c r="B161" s="104"/>
      <c r="C161" s="105"/>
      <c r="D161" s="120"/>
      <c r="E161" s="120"/>
      <c r="F161" s="14"/>
      <c r="G161" s="14"/>
      <c r="H161" s="14"/>
      <c r="I161" s="14"/>
      <c r="J161" s="14"/>
      <c r="K161" s="14"/>
      <c r="L161" s="14"/>
      <c r="M161" s="14"/>
      <c r="N161" s="14"/>
      <c r="O161" s="14"/>
      <c r="P161" s="14"/>
    </row>
    <row r="162" spans="1:16" s="10" customFormat="1" x14ac:dyDescent="0.3">
      <c r="A162" s="169"/>
      <c r="B162" s="104"/>
      <c r="C162" s="105"/>
      <c r="D162" s="120"/>
      <c r="E162" s="120"/>
      <c r="F162" s="14"/>
      <c r="G162" s="14"/>
      <c r="H162" s="14"/>
      <c r="I162" s="14"/>
      <c r="J162" s="14"/>
      <c r="K162" s="14"/>
      <c r="L162" s="14"/>
      <c r="M162" s="14"/>
      <c r="N162" s="14"/>
      <c r="O162" s="14"/>
      <c r="P162" s="14"/>
    </row>
    <row r="163" spans="1:16" s="10" customFormat="1" x14ac:dyDescent="0.3">
      <c r="A163" s="169"/>
      <c r="B163" s="104"/>
      <c r="C163" s="105"/>
      <c r="D163" s="120"/>
      <c r="E163" s="120"/>
      <c r="F163" s="14"/>
      <c r="G163" s="14"/>
      <c r="H163" s="14"/>
      <c r="I163" s="14"/>
      <c r="J163" s="14"/>
      <c r="K163" s="14"/>
      <c r="L163" s="14"/>
      <c r="M163" s="14"/>
      <c r="N163" s="14"/>
      <c r="O163" s="14"/>
      <c r="P163" s="14"/>
    </row>
    <row r="164" spans="1:16" s="10" customFormat="1" x14ac:dyDescent="0.3">
      <c r="A164" s="169"/>
      <c r="B164" s="104"/>
      <c r="C164" s="105"/>
      <c r="D164" s="120"/>
      <c r="E164" s="120"/>
      <c r="F164" s="14"/>
      <c r="G164" s="14"/>
      <c r="H164" s="14"/>
      <c r="I164" s="14"/>
      <c r="J164" s="14"/>
      <c r="K164" s="14"/>
      <c r="L164" s="14"/>
      <c r="M164" s="14"/>
      <c r="N164" s="14"/>
      <c r="O164" s="14"/>
      <c r="P164" s="14"/>
    </row>
    <row r="165" spans="1:16" s="10" customFormat="1" x14ac:dyDescent="0.3">
      <c r="A165" s="169"/>
      <c r="B165" s="104"/>
      <c r="C165" s="105"/>
      <c r="D165" s="120"/>
      <c r="E165" s="120"/>
      <c r="F165" s="14"/>
      <c r="G165" s="14"/>
      <c r="H165" s="14"/>
      <c r="I165" s="14"/>
      <c r="J165" s="14"/>
      <c r="K165" s="14"/>
      <c r="L165" s="14"/>
      <c r="M165" s="14"/>
      <c r="N165" s="14"/>
      <c r="O165" s="14"/>
      <c r="P165" s="14"/>
    </row>
    <row r="166" spans="1:16" s="10" customFormat="1" x14ac:dyDescent="0.3">
      <c r="A166" s="169"/>
      <c r="B166" s="104"/>
      <c r="C166" s="105"/>
      <c r="D166" s="120"/>
      <c r="E166" s="120"/>
      <c r="F166" s="14"/>
      <c r="G166" s="14"/>
      <c r="H166" s="14"/>
      <c r="I166" s="14"/>
      <c r="J166" s="14"/>
      <c r="K166" s="14"/>
      <c r="L166" s="14"/>
      <c r="M166" s="14"/>
      <c r="N166" s="14"/>
      <c r="O166" s="14"/>
      <c r="P166" s="14"/>
    </row>
    <row r="167" spans="1:16" s="10" customFormat="1" x14ac:dyDescent="0.3">
      <c r="A167" s="169"/>
      <c r="B167" s="104"/>
      <c r="C167" s="105"/>
      <c r="D167" s="120"/>
      <c r="E167" s="120"/>
      <c r="F167" s="14"/>
      <c r="G167" s="14"/>
      <c r="H167" s="14"/>
      <c r="I167" s="14"/>
      <c r="J167" s="14"/>
      <c r="K167" s="14"/>
      <c r="L167" s="14"/>
      <c r="M167" s="14"/>
      <c r="N167" s="14"/>
      <c r="O167" s="14"/>
      <c r="P167" s="14"/>
    </row>
    <row r="168" spans="1:16" s="10" customFormat="1" x14ac:dyDescent="0.3">
      <c r="A168" s="169"/>
      <c r="B168" s="104"/>
      <c r="C168" s="105"/>
      <c r="D168" s="120"/>
      <c r="E168" s="120"/>
      <c r="F168" s="14"/>
      <c r="G168" s="14"/>
      <c r="H168" s="14"/>
      <c r="I168" s="14"/>
      <c r="J168" s="14"/>
      <c r="K168" s="14"/>
      <c r="L168" s="14"/>
      <c r="M168" s="14"/>
      <c r="N168" s="14"/>
      <c r="O168" s="14"/>
      <c r="P168" s="14"/>
    </row>
    <row r="169" spans="1:16" s="10" customFormat="1" x14ac:dyDescent="0.3">
      <c r="A169" s="169"/>
      <c r="B169" s="104"/>
      <c r="C169" s="105"/>
      <c r="D169" s="120"/>
      <c r="E169" s="120"/>
      <c r="F169" s="14"/>
      <c r="G169" s="14"/>
      <c r="H169" s="14"/>
      <c r="I169" s="14"/>
      <c r="J169" s="14"/>
      <c r="K169" s="14"/>
      <c r="L169" s="14"/>
      <c r="M169" s="14"/>
      <c r="N169" s="14"/>
      <c r="O169" s="14"/>
      <c r="P169" s="14"/>
    </row>
    <row r="170" spans="1:16" s="10" customFormat="1" x14ac:dyDescent="0.3">
      <c r="A170" s="169"/>
      <c r="B170" s="104"/>
      <c r="C170" s="105"/>
      <c r="D170" s="120"/>
      <c r="E170" s="120"/>
      <c r="F170" s="14"/>
      <c r="G170" s="14"/>
      <c r="H170" s="14"/>
      <c r="I170" s="14"/>
      <c r="J170" s="14"/>
      <c r="K170" s="14"/>
      <c r="L170" s="14"/>
      <c r="M170" s="14"/>
      <c r="N170" s="14"/>
      <c r="O170" s="14"/>
      <c r="P170" s="14"/>
    </row>
    <row r="171" spans="1:16" s="10" customFormat="1" x14ac:dyDescent="0.3">
      <c r="A171" s="169"/>
      <c r="B171" s="104"/>
      <c r="C171" s="105"/>
      <c r="D171" s="120"/>
      <c r="E171" s="120"/>
      <c r="F171" s="14"/>
      <c r="G171" s="14"/>
      <c r="H171" s="14"/>
      <c r="I171" s="14"/>
      <c r="J171" s="14"/>
      <c r="K171" s="14"/>
      <c r="L171" s="14"/>
      <c r="M171" s="14"/>
      <c r="N171" s="14"/>
      <c r="O171" s="14"/>
      <c r="P171" s="14"/>
    </row>
    <row r="172" spans="1:16" s="10" customFormat="1" x14ac:dyDescent="0.3">
      <c r="A172" s="169"/>
      <c r="B172" s="104"/>
      <c r="C172" s="105"/>
      <c r="D172" s="120"/>
      <c r="E172" s="120"/>
      <c r="F172" s="14"/>
      <c r="G172" s="14"/>
      <c r="H172" s="14"/>
      <c r="I172" s="14"/>
      <c r="J172" s="14"/>
      <c r="K172" s="14"/>
      <c r="L172" s="14"/>
      <c r="M172" s="14"/>
      <c r="N172" s="14"/>
      <c r="O172" s="14"/>
      <c r="P172" s="14"/>
    </row>
    <row r="173" spans="1:16" s="10" customFormat="1" x14ac:dyDescent="0.3">
      <c r="A173" s="169"/>
      <c r="B173" s="104"/>
      <c r="C173" s="105"/>
      <c r="D173" s="120"/>
      <c r="E173" s="120"/>
      <c r="F173" s="14"/>
      <c r="G173" s="14"/>
      <c r="H173" s="14"/>
      <c r="I173" s="14"/>
      <c r="J173" s="14"/>
      <c r="K173" s="14"/>
      <c r="L173" s="14"/>
      <c r="M173" s="14"/>
      <c r="N173" s="14"/>
      <c r="O173" s="14"/>
      <c r="P173" s="14"/>
    </row>
    <row r="174" spans="1:16" s="10" customFormat="1" x14ac:dyDescent="0.3">
      <c r="A174" s="169"/>
      <c r="B174" s="104"/>
      <c r="C174" s="105"/>
      <c r="D174" s="120"/>
      <c r="E174" s="120"/>
      <c r="F174" s="14"/>
      <c r="G174" s="14"/>
      <c r="H174" s="14"/>
      <c r="I174" s="14"/>
      <c r="J174" s="14"/>
      <c r="K174" s="14"/>
      <c r="L174" s="14"/>
      <c r="M174" s="14"/>
      <c r="N174" s="14"/>
      <c r="O174" s="14"/>
      <c r="P174" s="14"/>
    </row>
    <row r="175" spans="1:16" s="10" customFormat="1" x14ac:dyDescent="0.3">
      <c r="A175" s="169"/>
      <c r="B175" s="104"/>
      <c r="C175" s="105"/>
      <c r="D175" s="120"/>
      <c r="E175" s="120"/>
      <c r="F175" s="14"/>
      <c r="G175" s="14"/>
      <c r="H175" s="14"/>
      <c r="I175" s="14"/>
      <c r="J175" s="14"/>
      <c r="K175" s="14"/>
      <c r="L175" s="14"/>
      <c r="M175" s="14"/>
      <c r="N175" s="14"/>
      <c r="O175" s="14"/>
      <c r="P175" s="14"/>
    </row>
    <row r="176" spans="1:16" s="10" customFormat="1" x14ac:dyDescent="0.3">
      <c r="A176" s="169"/>
      <c r="B176" s="104"/>
      <c r="C176" s="105"/>
      <c r="D176" s="120"/>
      <c r="E176" s="120"/>
      <c r="F176" s="14"/>
      <c r="G176" s="14"/>
      <c r="H176" s="14"/>
      <c r="I176" s="14"/>
      <c r="J176" s="14"/>
      <c r="K176" s="14"/>
      <c r="L176" s="14"/>
      <c r="M176" s="14"/>
      <c r="N176" s="14"/>
      <c r="O176" s="14"/>
      <c r="P176" s="14"/>
    </row>
    <row r="177" spans="1:16" s="10" customFormat="1" x14ac:dyDescent="0.3">
      <c r="A177" s="169"/>
      <c r="B177" s="104"/>
      <c r="C177" s="105"/>
      <c r="D177" s="120"/>
      <c r="E177" s="120"/>
      <c r="F177" s="14"/>
      <c r="G177" s="14"/>
      <c r="H177" s="14"/>
      <c r="I177" s="14"/>
      <c r="J177" s="14"/>
      <c r="K177" s="14"/>
      <c r="L177" s="14"/>
      <c r="M177" s="14"/>
      <c r="N177" s="14"/>
      <c r="O177" s="14"/>
      <c r="P177" s="14"/>
    </row>
    <row r="178" spans="1:16" s="10" customFormat="1" x14ac:dyDescent="0.3">
      <c r="A178" s="169"/>
      <c r="B178" s="104"/>
      <c r="C178" s="105"/>
      <c r="D178" s="120"/>
      <c r="E178" s="120"/>
      <c r="F178" s="14"/>
      <c r="G178" s="14"/>
      <c r="H178" s="14"/>
      <c r="I178" s="14"/>
      <c r="J178" s="14"/>
      <c r="K178" s="14"/>
      <c r="L178" s="14"/>
      <c r="M178" s="14"/>
      <c r="N178" s="14"/>
      <c r="O178" s="14"/>
      <c r="P178" s="14"/>
    </row>
    <row r="179" spans="1:16" s="10" customFormat="1" x14ac:dyDescent="0.3">
      <c r="A179" s="169"/>
      <c r="B179" s="104"/>
      <c r="C179" s="105"/>
      <c r="D179" s="120"/>
      <c r="E179" s="120"/>
      <c r="F179" s="14"/>
      <c r="G179" s="14"/>
      <c r="H179" s="14"/>
      <c r="I179" s="14"/>
      <c r="J179" s="14"/>
      <c r="K179" s="14"/>
      <c r="L179" s="14"/>
      <c r="M179" s="14"/>
      <c r="N179" s="14"/>
      <c r="O179" s="14"/>
      <c r="P179" s="14"/>
    </row>
    <row r="180" spans="1:16" s="10" customFormat="1" x14ac:dyDescent="0.3">
      <c r="A180" s="169"/>
      <c r="B180" s="104"/>
      <c r="C180" s="105"/>
      <c r="D180" s="120"/>
      <c r="E180" s="120"/>
      <c r="F180" s="14"/>
      <c r="G180" s="14"/>
      <c r="H180" s="14"/>
      <c r="I180" s="14"/>
      <c r="J180" s="14"/>
      <c r="K180" s="14"/>
      <c r="L180" s="14"/>
      <c r="M180" s="14"/>
      <c r="N180" s="14"/>
      <c r="O180" s="14"/>
      <c r="P180" s="14"/>
    </row>
    <row r="181" spans="1:16" s="10" customFormat="1" x14ac:dyDescent="0.3">
      <c r="A181" s="169"/>
      <c r="B181" s="104"/>
      <c r="C181" s="105"/>
      <c r="D181" s="120"/>
      <c r="E181" s="120"/>
      <c r="F181" s="14"/>
      <c r="G181" s="14"/>
      <c r="H181" s="14"/>
      <c r="I181" s="14"/>
      <c r="J181" s="14"/>
      <c r="K181" s="14"/>
      <c r="L181" s="14"/>
      <c r="M181" s="14"/>
      <c r="N181" s="14"/>
      <c r="O181" s="14"/>
      <c r="P181" s="14"/>
    </row>
    <row r="182" spans="1:16" s="10" customFormat="1" x14ac:dyDescent="0.3">
      <c r="A182" s="169"/>
      <c r="B182" s="104"/>
      <c r="C182" s="105"/>
      <c r="D182" s="120"/>
      <c r="E182" s="120"/>
      <c r="F182" s="14"/>
      <c r="G182" s="14"/>
      <c r="H182" s="14"/>
      <c r="I182" s="14"/>
      <c r="J182" s="14"/>
      <c r="K182" s="14"/>
      <c r="L182" s="14"/>
      <c r="M182" s="14"/>
      <c r="N182" s="14"/>
      <c r="O182" s="14"/>
      <c r="P182" s="14"/>
    </row>
    <row r="183" spans="1:16" s="10" customFormat="1" x14ac:dyDescent="0.3">
      <c r="A183" s="169"/>
      <c r="B183" s="104"/>
      <c r="C183" s="105"/>
      <c r="D183" s="120"/>
      <c r="E183" s="120"/>
      <c r="F183" s="14"/>
      <c r="G183" s="14"/>
      <c r="H183" s="14"/>
      <c r="I183" s="14"/>
      <c r="J183" s="14"/>
      <c r="K183" s="14"/>
      <c r="L183" s="14"/>
      <c r="M183" s="14"/>
      <c r="N183" s="14"/>
      <c r="O183" s="14"/>
      <c r="P183" s="14"/>
    </row>
    <row r="184" spans="1:16" s="10" customFormat="1" x14ac:dyDescent="0.3">
      <c r="A184" s="169"/>
      <c r="B184" s="104"/>
      <c r="C184" s="105"/>
      <c r="D184" s="120"/>
      <c r="E184" s="120"/>
      <c r="F184" s="14"/>
      <c r="G184" s="14"/>
      <c r="H184" s="14"/>
      <c r="I184" s="14"/>
      <c r="J184" s="14"/>
      <c r="K184" s="14"/>
      <c r="L184" s="14"/>
      <c r="M184" s="14"/>
      <c r="N184" s="14"/>
      <c r="O184" s="14"/>
      <c r="P184" s="14"/>
    </row>
    <row r="185" spans="1:16" s="10" customFormat="1" x14ac:dyDescent="0.3">
      <c r="A185" s="169"/>
      <c r="B185" s="104"/>
      <c r="C185" s="105"/>
      <c r="D185" s="120"/>
      <c r="E185" s="120"/>
      <c r="F185" s="14"/>
      <c r="G185" s="14"/>
      <c r="H185" s="14"/>
      <c r="I185" s="14"/>
      <c r="J185" s="14"/>
      <c r="K185" s="14"/>
      <c r="L185" s="14"/>
      <c r="M185" s="14"/>
      <c r="N185" s="14"/>
      <c r="O185" s="14"/>
      <c r="P185" s="14"/>
    </row>
    <row r="186" spans="1:16" s="10" customFormat="1" x14ac:dyDescent="0.3">
      <c r="A186" s="169"/>
      <c r="B186" s="104"/>
      <c r="C186" s="105"/>
      <c r="D186" s="120"/>
      <c r="E186" s="120"/>
      <c r="F186" s="14"/>
      <c r="G186" s="14"/>
      <c r="H186" s="14"/>
      <c r="I186" s="14"/>
      <c r="J186" s="14"/>
      <c r="K186" s="14"/>
      <c r="L186" s="14"/>
      <c r="M186" s="14"/>
      <c r="N186" s="14"/>
      <c r="O186" s="14"/>
      <c r="P186" s="14"/>
    </row>
    <row r="187" spans="1:16" s="10" customFormat="1" x14ac:dyDescent="0.3">
      <c r="A187" s="169"/>
      <c r="B187" s="104"/>
      <c r="C187" s="105"/>
      <c r="D187" s="120"/>
      <c r="E187" s="120"/>
      <c r="F187" s="14"/>
      <c r="G187" s="14"/>
      <c r="H187" s="14"/>
      <c r="I187" s="14"/>
      <c r="J187" s="14"/>
      <c r="K187" s="14"/>
      <c r="L187" s="14"/>
      <c r="M187" s="14"/>
      <c r="N187" s="14"/>
      <c r="O187" s="14"/>
      <c r="P187" s="14"/>
    </row>
    <row r="188" spans="1:16" s="10" customFormat="1" x14ac:dyDescent="0.3">
      <c r="A188" s="169"/>
      <c r="B188" s="104"/>
      <c r="C188" s="105"/>
      <c r="D188" s="120"/>
      <c r="E188" s="120"/>
      <c r="F188" s="14"/>
      <c r="G188" s="14"/>
      <c r="H188" s="14"/>
      <c r="I188" s="14"/>
      <c r="J188" s="14"/>
      <c r="K188" s="14"/>
      <c r="L188" s="14"/>
      <c r="M188" s="14"/>
      <c r="N188" s="14"/>
      <c r="O188" s="14"/>
      <c r="P188" s="14"/>
    </row>
    <row r="189" spans="1:16" s="10" customFormat="1" x14ac:dyDescent="0.3">
      <c r="A189" s="169"/>
      <c r="B189" s="104"/>
      <c r="C189" s="105"/>
      <c r="D189" s="120"/>
      <c r="E189" s="120"/>
      <c r="F189" s="14"/>
      <c r="G189" s="14"/>
      <c r="H189" s="14"/>
      <c r="I189" s="14"/>
      <c r="J189" s="14"/>
      <c r="K189" s="14"/>
      <c r="L189" s="14"/>
      <c r="M189" s="14"/>
      <c r="N189" s="14"/>
      <c r="O189" s="14"/>
      <c r="P189" s="14"/>
    </row>
    <row r="190" spans="1:16" s="10" customFormat="1" x14ac:dyDescent="0.3">
      <c r="A190" s="169"/>
      <c r="B190" s="104"/>
      <c r="C190" s="105"/>
      <c r="D190" s="120"/>
      <c r="E190" s="120"/>
      <c r="F190" s="14"/>
      <c r="G190" s="14"/>
      <c r="H190" s="14"/>
      <c r="I190" s="14"/>
      <c r="J190" s="14"/>
      <c r="K190" s="14"/>
      <c r="L190" s="14"/>
      <c r="M190" s="14"/>
      <c r="N190" s="14"/>
      <c r="O190" s="14"/>
      <c r="P190" s="14"/>
    </row>
    <row r="191" spans="1:16" s="10" customFormat="1" x14ac:dyDescent="0.3">
      <c r="A191" s="169"/>
      <c r="B191" s="104"/>
      <c r="C191" s="105"/>
      <c r="D191" s="120"/>
      <c r="E191" s="120"/>
      <c r="F191" s="14"/>
      <c r="G191" s="14"/>
      <c r="H191" s="14"/>
      <c r="I191" s="14"/>
      <c r="J191" s="14"/>
      <c r="K191" s="14"/>
      <c r="L191" s="14"/>
      <c r="M191" s="14"/>
      <c r="N191" s="14"/>
      <c r="O191" s="14"/>
      <c r="P191" s="14"/>
    </row>
    <row r="192" spans="1:16" s="10" customFormat="1" x14ac:dyDescent="0.3">
      <c r="A192" s="169"/>
      <c r="B192" s="104"/>
      <c r="C192" s="105"/>
      <c r="D192" s="120"/>
      <c r="E192" s="120"/>
      <c r="F192" s="14"/>
      <c r="G192" s="14"/>
      <c r="H192" s="14"/>
      <c r="I192" s="14"/>
      <c r="J192" s="14"/>
      <c r="K192" s="14"/>
      <c r="L192" s="14"/>
      <c r="M192" s="14"/>
      <c r="N192" s="14"/>
      <c r="O192" s="14"/>
      <c r="P192" s="14"/>
    </row>
    <row r="193" spans="1:16" s="10" customFormat="1" x14ac:dyDescent="0.3">
      <c r="A193" s="169"/>
      <c r="B193" s="104"/>
      <c r="C193" s="105"/>
      <c r="D193" s="120"/>
      <c r="E193" s="120"/>
      <c r="F193" s="14"/>
      <c r="G193" s="14"/>
      <c r="H193" s="14"/>
      <c r="I193" s="14"/>
      <c r="J193" s="14"/>
      <c r="K193" s="14"/>
      <c r="L193" s="14"/>
      <c r="M193" s="14"/>
      <c r="N193" s="14"/>
      <c r="O193" s="14"/>
      <c r="P193" s="14"/>
    </row>
    <row r="194" spans="1:16" s="10" customFormat="1" x14ac:dyDescent="0.3">
      <c r="A194" s="169"/>
      <c r="B194" s="104"/>
      <c r="C194" s="105"/>
      <c r="D194" s="120"/>
      <c r="E194" s="120"/>
      <c r="F194" s="14"/>
      <c r="G194" s="14"/>
      <c r="H194" s="14"/>
      <c r="I194" s="14"/>
      <c r="J194" s="14"/>
      <c r="K194" s="14"/>
      <c r="L194" s="14"/>
      <c r="M194" s="14"/>
      <c r="N194" s="14"/>
      <c r="O194" s="14"/>
      <c r="P194" s="14"/>
    </row>
    <row r="195" spans="1:16" s="10" customFormat="1" x14ac:dyDescent="0.3">
      <c r="A195" s="169"/>
      <c r="B195" s="104"/>
      <c r="C195" s="105"/>
      <c r="D195" s="120"/>
      <c r="E195" s="120"/>
      <c r="F195" s="14"/>
      <c r="G195" s="14"/>
      <c r="H195" s="14"/>
      <c r="I195" s="14"/>
      <c r="J195" s="14"/>
      <c r="K195" s="14"/>
      <c r="L195" s="14"/>
      <c r="M195" s="14"/>
      <c r="N195" s="14"/>
      <c r="O195" s="14"/>
      <c r="P195" s="14"/>
    </row>
    <row r="196" spans="1:16" s="10" customFormat="1" x14ac:dyDescent="0.3">
      <c r="A196" s="169"/>
      <c r="B196" s="104"/>
      <c r="C196" s="105"/>
      <c r="D196" s="120"/>
      <c r="E196" s="120"/>
      <c r="F196" s="14"/>
      <c r="G196" s="14"/>
      <c r="H196" s="14"/>
      <c r="I196" s="14"/>
      <c r="J196" s="14"/>
      <c r="K196" s="14"/>
      <c r="L196" s="14"/>
      <c r="M196" s="14"/>
      <c r="N196" s="14"/>
      <c r="O196" s="14"/>
      <c r="P196" s="14"/>
    </row>
    <row r="197" spans="1:16" s="10" customFormat="1" x14ac:dyDescent="0.3">
      <c r="A197" s="169"/>
      <c r="B197" s="104"/>
      <c r="C197" s="105"/>
      <c r="D197" s="120"/>
      <c r="E197" s="120"/>
      <c r="F197" s="14"/>
      <c r="G197" s="14"/>
      <c r="H197" s="14"/>
      <c r="I197" s="14"/>
      <c r="J197" s="14"/>
      <c r="K197" s="14"/>
      <c r="L197" s="14"/>
      <c r="M197" s="14"/>
      <c r="N197" s="14"/>
      <c r="O197" s="14"/>
      <c r="P197" s="14"/>
    </row>
    <row r="198" spans="1:16" s="10" customFormat="1" x14ac:dyDescent="0.3">
      <c r="A198" s="169"/>
      <c r="B198" s="104"/>
      <c r="C198" s="105"/>
      <c r="D198" s="120"/>
      <c r="E198" s="120"/>
      <c r="F198" s="14"/>
      <c r="G198" s="14"/>
      <c r="H198" s="14"/>
      <c r="I198" s="14"/>
      <c r="J198" s="14"/>
      <c r="K198" s="14"/>
      <c r="L198" s="14"/>
      <c r="M198" s="14"/>
      <c r="N198" s="14"/>
      <c r="O198" s="14"/>
      <c r="P198" s="14"/>
    </row>
    <row r="199" spans="1:16" s="10" customFormat="1" x14ac:dyDescent="0.3">
      <c r="A199" s="169"/>
      <c r="B199" s="104"/>
      <c r="C199" s="105"/>
      <c r="D199" s="120"/>
      <c r="E199" s="120"/>
      <c r="F199" s="14"/>
      <c r="G199" s="14"/>
      <c r="H199" s="14"/>
      <c r="I199" s="14"/>
      <c r="J199" s="14"/>
      <c r="K199" s="14"/>
      <c r="L199" s="14"/>
      <c r="M199" s="14"/>
      <c r="N199" s="14"/>
      <c r="O199" s="14"/>
      <c r="P199" s="14"/>
    </row>
    <row r="200" spans="1:16" s="10" customFormat="1" x14ac:dyDescent="0.3">
      <c r="A200" s="169"/>
      <c r="B200" s="104"/>
      <c r="C200" s="105"/>
      <c r="D200" s="120"/>
      <c r="E200" s="120"/>
      <c r="F200" s="14"/>
      <c r="G200" s="14"/>
      <c r="H200" s="14"/>
      <c r="I200" s="14"/>
      <c r="J200" s="14"/>
      <c r="K200" s="14"/>
      <c r="L200" s="14"/>
      <c r="M200" s="14"/>
      <c r="N200" s="14"/>
      <c r="O200" s="14"/>
      <c r="P200" s="14"/>
    </row>
    <row r="201" spans="1:16" s="10" customFormat="1" x14ac:dyDescent="0.3">
      <c r="A201" s="169"/>
      <c r="B201" s="104"/>
      <c r="C201" s="105"/>
      <c r="D201" s="120"/>
      <c r="E201" s="120"/>
      <c r="F201" s="14"/>
      <c r="G201" s="14"/>
      <c r="H201" s="14"/>
      <c r="I201" s="14"/>
      <c r="J201" s="14"/>
      <c r="K201" s="14"/>
      <c r="L201" s="14"/>
      <c r="M201" s="14"/>
      <c r="N201" s="14"/>
      <c r="O201" s="14"/>
      <c r="P201" s="14"/>
    </row>
    <row r="202" spans="1:16" s="10" customFormat="1" x14ac:dyDescent="0.3">
      <c r="A202" s="169"/>
      <c r="B202" s="104"/>
      <c r="C202" s="105"/>
      <c r="D202" s="120"/>
      <c r="E202" s="120"/>
      <c r="F202" s="14"/>
      <c r="G202" s="14"/>
      <c r="H202" s="14"/>
      <c r="I202" s="14"/>
      <c r="J202" s="14"/>
      <c r="K202" s="14"/>
      <c r="L202" s="14"/>
      <c r="M202" s="14"/>
      <c r="N202" s="14"/>
      <c r="O202" s="14"/>
      <c r="P202" s="14"/>
    </row>
    <row r="203" spans="1:16" s="10" customFormat="1" x14ac:dyDescent="0.3">
      <c r="A203" s="169"/>
      <c r="B203" s="104"/>
      <c r="C203" s="105"/>
      <c r="D203" s="120"/>
      <c r="E203" s="120"/>
      <c r="F203" s="14"/>
      <c r="G203" s="14"/>
      <c r="H203" s="14"/>
      <c r="I203" s="14"/>
      <c r="J203" s="14"/>
      <c r="K203" s="14"/>
      <c r="L203" s="14"/>
      <c r="M203" s="14"/>
      <c r="N203" s="14"/>
      <c r="O203" s="14"/>
      <c r="P203" s="14"/>
    </row>
    <row r="204" spans="1:16" s="10" customFormat="1" x14ac:dyDescent="0.3">
      <c r="A204" s="169"/>
      <c r="B204" s="104"/>
      <c r="C204" s="105"/>
      <c r="D204" s="120"/>
      <c r="E204" s="120"/>
      <c r="F204" s="14"/>
      <c r="G204" s="14"/>
      <c r="H204" s="14"/>
      <c r="I204" s="14"/>
      <c r="J204" s="14"/>
      <c r="K204" s="14"/>
      <c r="L204" s="14"/>
      <c r="M204" s="14"/>
      <c r="N204" s="14"/>
      <c r="O204" s="14"/>
      <c r="P204" s="14"/>
    </row>
    <row r="205" spans="1:16" s="10" customFormat="1" x14ac:dyDescent="0.3">
      <c r="A205" s="169"/>
      <c r="B205" s="104"/>
      <c r="C205" s="105"/>
      <c r="D205" s="120"/>
      <c r="E205" s="120"/>
      <c r="F205" s="14"/>
      <c r="G205" s="14"/>
      <c r="H205" s="14"/>
      <c r="I205" s="14"/>
      <c r="J205" s="14"/>
      <c r="K205" s="14"/>
      <c r="L205" s="14"/>
      <c r="M205" s="14"/>
      <c r="N205" s="14"/>
      <c r="O205" s="14"/>
      <c r="P205" s="14"/>
    </row>
    <row r="206" spans="1:16" s="10" customFormat="1" x14ac:dyDescent="0.3">
      <c r="A206" s="169"/>
      <c r="B206" s="104"/>
      <c r="C206" s="105"/>
      <c r="D206" s="120"/>
      <c r="E206" s="120"/>
      <c r="F206" s="14"/>
      <c r="G206" s="14"/>
      <c r="H206" s="14"/>
      <c r="I206" s="14"/>
      <c r="J206" s="14"/>
      <c r="K206" s="14"/>
      <c r="L206" s="14"/>
      <c r="M206" s="14"/>
      <c r="N206" s="14"/>
      <c r="O206" s="14"/>
      <c r="P206" s="14"/>
    </row>
    <row r="207" spans="1:16" s="10" customFormat="1" x14ac:dyDescent="0.3">
      <c r="A207" s="169"/>
      <c r="B207" s="104"/>
      <c r="C207" s="105"/>
      <c r="D207" s="120"/>
      <c r="E207" s="120"/>
      <c r="F207" s="14"/>
      <c r="G207" s="14"/>
      <c r="H207" s="14"/>
      <c r="I207" s="14"/>
      <c r="J207" s="14"/>
      <c r="K207" s="14"/>
      <c r="L207" s="14"/>
      <c r="M207" s="14"/>
      <c r="N207" s="14"/>
      <c r="O207" s="14"/>
      <c r="P207" s="14"/>
    </row>
    <row r="208" spans="1:16" s="10" customFormat="1" x14ac:dyDescent="0.3">
      <c r="A208" s="169"/>
      <c r="B208" s="104"/>
      <c r="C208" s="105"/>
      <c r="D208" s="120"/>
      <c r="E208" s="120"/>
      <c r="F208" s="14"/>
      <c r="G208" s="14"/>
      <c r="H208" s="14"/>
      <c r="I208" s="14"/>
      <c r="J208" s="14"/>
      <c r="K208" s="14"/>
      <c r="L208" s="14"/>
      <c r="M208" s="14"/>
      <c r="N208" s="14"/>
      <c r="O208" s="14"/>
      <c r="P208" s="14"/>
    </row>
    <row r="209" spans="1:16" s="10" customFormat="1" x14ac:dyDescent="0.3">
      <c r="A209" s="169"/>
      <c r="B209" s="104"/>
      <c r="C209" s="105"/>
      <c r="D209" s="120"/>
      <c r="E209" s="120"/>
      <c r="F209" s="14"/>
      <c r="G209" s="14"/>
      <c r="H209" s="14"/>
      <c r="I209" s="14"/>
      <c r="J209" s="14"/>
      <c r="K209" s="14"/>
      <c r="L209" s="14"/>
      <c r="M209" s="14"/>
      <c r="N209" s="14"/>
      <c r="O209" s="14"/>
      <c r="P209" s="14"/>
    </row>
    <row r="210" spans="1:16" s="10" customFormat="1" x14ac:dyDescent="0.3">
      <c r="A210" s="169"/>
      <c r="B210" s="104"/>
      <c r="C210" s="105"/>
      <c r="D210" s="120"/>
      <c r="E210" s="120"/>
      <c r="F210" s="14"/>
      <c r="G210" s="14"/>
      <c r="H210" s="14"/>
      <c r="I210" s="14"/>
      <c r="J210" s="14"/>
      <c r="K210" s="14"/>
      <c r="L210" s="14"/>
      <c r="M210" s="14"/>
      <c r="N210" s="14"/>
      <c r="O210" s="14"/>
      <c r="P210" s="14"/>
    </row>
    <row r="211" spans="1:16" s="10" customFormat="1" x14ac:dyDescent="0.3">
      <c r="A211" s="169"/>
      <c r="B211" s="104"/>
      <c r="C211" s="105"/>
      <c r="D211" s="120"/>
      <c r="E211" s="120"/>
      <c r="F211" s="14"/>
      <c r="G211" s="14"/>
      <c r="H211" s="14"/>
      <c r="I211" s="14"/>
      <c r="J211" s="14"/>
      <c r="K211" s="14"/>
      <c r="L211" s="14"/>
      <c r="M211" s="14"/>
      <c r="N211" s="14"/>
      <c r="O211" s="14"/>
      <c r="P211" s="14"/>
    </row>
    <row r="212" spans="1:16" s="10" customFormat="1" x14ac:dyDescent="0.3">
      <c r="A212" s="169"/>
      <c r="B212" s="104"/>
      <c r="C212" s="105"/>
      <c r="D212" s="120"/>
      <c r="E212" s="120"/>
      <c r="F212" s="14"/>
      <c r="G212" s="14"/>
      <c r="H212" s="14"/>
      <c r="I212" s="14"/>
      <c r="J212" s="14"/>
      <c r="K212" s="14"/>
      <c r="L212" s="14"/>
      <c r="M212" s="14"/>
      <c r="N212" s="14"/>
      <c r="O212" s="14"/>
      <c r="P212" s="14"/>
    </row>
    <row r="213" spans="1:16" s="10" customFormat="1" x14ac:dyDescent="0.3">
      <c r="A213" s="169"/>
      <c r="B213" s="104"/>
      <c r="C213" s="105"/>
      <c r="D213" s="120"/>
      <c r="E213" s="120"/>
      <c r="F213" s="14"/>
      <c r="G213" s="14"/>
      <c r="H213" s="14"/>
      <c r="I213" s="14"/>
      <c r="J213" s="14"/>
      <c r="K213" s="14"/>
      <c r="L213" s="14"/>
      <c r="M213" s="14"/>
      <c r="N213" s="14"/>
      <c r="O213" s="14"/>
      <c r="P213" s="14"/>
    </row>
    <row r="214" spans="1:16" s="10" customFormat="1" x14ac:dyDescent="0.3">
      <c r="A214" s="169"/>
      <c r="B214" s="104"/>
      <c r="C214" s="105"/>
      <c r="D214" s="120"/>
      <c r="E214" s="120"/>
      <c r="F214" s="14"/>
      <c r="G214" s="14"/>
      <c r="H214" s="14"/>
      <c r="I214" s="14"/>
      <c r="J214" s="14"/>
      <c r="K214" s="14"/>
      <c r="L214" s="14"/>
      <c r="M214" s="14"/>
      <c r="N214" s="14"/>
      <c r="O214" s="14"/>
      <c r="P214" s="14"/>
    </row>
    <row r="215" spans="1:16" s="10" customFormat="1" x14ac:dyDescent="0.3">
      <c r="A215" s="169"/>
      <c r="B215" s="104"/>
      <c r="C215" s="105"/>
      <c r="D215" s="120"/>
      <c r="E215" s="120"/>
      <c r="F215" s="14"/>
      <c r="G215" s="14"/>
      <c r="H215" s="14"/>
      <c r="I215" s="14"/>
      <c r="J215" s="14"/>
      <c r="K215" s="14"/>
      <c r="L215" s="14"/>
      <c r="M215" s="14"/>
      <c r="N215" s="14"/>
      <c r="O215" s="14"/>
      <c r="P215" s="14"/>
    </row>
    <row r="216" spans="1:16" s="10" customFormat="1" x14ac:dyDescent="0.3">
      <c r="A216" s="169"/>
      <c r="B216" s="104"/>
      <c r="C216" s="105"/>
      <c r="D216" s="120"/>
      <c r="E216" s="120"/>
      <c r="F216" s="14"/>
      <c r="G216" s="14"/>
      <c r="H216" s="14"/>
      <c r="I216" s="14"/>
      <c r="J216" s="14"/>
      <c r="K216" s="14"/>
      <c r="L216" s="14"/>
      <c r="M216" s="14"/>
      <c r="N216" s="14"/>
      <c r="O216" s="14"/>
      <c r="P216" s="14"/>
    </row>
    <row r="217" spans="1:16" s="10" customFormat="1" x14ac:dyDescent="0.3">
      <c r="A217" s="169"/>
      <c r="B217" s="104"/>
      <c r="C217" s="105"/>
      <c r="D217" s="120"/>
      <c r="E217" s="120"/>
      <c r="F217" s="14"/>
      <c r="G217" s="14"/>
      <c r="H217" s="14"/>
      <c r="I217" s="14"/>
      <c r="J217" s="14"/>
      <c r="K217" s="14"/>
      <c r="L217" s="14"/>
      <c r="M217" s="14"/>
      <c r="N217" s="14"/>
      <c r="O217" s="14"/>
      <c r="P217" s="14"/>
    </row>
    <row r="218" spans="1:16" s="10" customFormat="1" x14ac:dyDescent="0.3">
      <c r="A218" s="169"/>
      <c r="B218" s="104"/>
      <c r="C218" s="105"/>
      <c r="D218" s="120"/>
      <c r="E218" s="120"/>
      <c r="F218" s="14"/>
      <c r="G218" s="14"/>
      <c r="H218" s="14"/>
      <c r="I218" s="14"/>
      <c r="J218" s="14"/>
      <c r="K218" s="14"/>
      <c r="L218" s="14"/>
      <c r="M218" s="14"/>
      <c r="N218" s="14"/>
      <c r="O218" s="14"/>
      <c r="P218" s="14"/>
    </row>
    <row r="251" spans="1:16" s="10" customFormat="1" x14ac:dyDescent="0.3">
      <c r="A251" s="169"/>
      <c r="B251" s="104"/>
      <c r="C251" s="105"/>
      <c r="D251" s="120"/>
      <c r="E251" s="120"/>
      <c r="F251" s="14"/>
      <c r="G251" s="14"/>
      <c r="H251" s="14"/>
      <c r="I251" s="14"/>
      <c r="J251" s="14"/>
      <c r="K251" s="14"/>
      <c r="L251" s="14"/>
      <c r="M251" s="14"/>
      <c r="N251" s="14"/>
      <c r="O251" s="14"/>
      <c r="P251" s="14"/>
    </row>
    <row r="252" spans="1:16" s="10" customFormat="1" x14ac:dyDescent="0.3">
      <c r="A252" s="169"/>
      <c r="B252" s="104"/>
      <c r="C252" s="105"/>
      <c r="D252" s="120"/>
      <c r="E252" s="120"/>
      <c r="F252" s="14"/>
      <c r="G252" s="14"/>
      <c r="H252" s="14"/>
      <c r="I252" s="14"/>
      <c r="J252" s="14"/>
      <c r="K252" s="14"/>
      <c r="L252" s="14"/>
      <c r="M252" s="14"/>
      <c r="N252" s="14"/>
      <c r="O252" s="14"/>
      <c r="P252" s="14"/>
    </row>
    <row r="253" spans="1:16" s="10" customFormat="1" x14ac:dyDescent="0.3">
      <c r="A253" s="169"/>
      <c r="B253" s="104"/>
      <c r="C253" s="105"/>
      <c r="D253" s="120"/>
      <c r="E253" s="120"/>
      <c r="F253" s="14"/>
      <c r="G253" s="14"/>
      <c r="H253" s="14"/>
      <c r="I253" s="14"/>
      <c r="J253" s="14"/>
      <c r="K253" s="14"/>
      <c r="L253" s="14"/>
      <c r="M253" s="14"/>
      <c r="N253" s="14"/>
      <c r="O253" s="14"/>
      <c r="P253" s="14"/>
    </row>
    <row r="254" spans="1:16" s="10" customFormat="1" x14ac:dyDescent="0.3">
      <c r="A254" s="169"/>
      <c r="B254" s="104"/>
      <c r="C254" s="105"/>
      <c r="D254" s="120"/>
      <c r="E254" s="120"/>
      <c r="F254" s="14"/>
      <c r="G254" s="14"/>
      <c r="H254" s="14"/>
      <c r="I254" s="14"/>
      <c r="J254" s="14"/>
      <c r="K254" s="14"/>
      <c r="L254" s="14"/>
      <c r="M254" s="14"/>
      <c r="N254" s="14"/>
      <c r="O254" s="14"/>
      <c r="P254" s="14"/>
    </row>
    <row r="255" spans="1:16" s="10" customFormat="1" x14ac:dyDescent="0.3">
      <c r="A255" s="169"/>
      <c r="B255" s="104"/>
      <c r="C255" s="105"/>
      <c r="D255" s="120"/>
      <c r="E255" s="120"/>
      <c r="F255" s="14"/>
      <c r="G255" s="14"/>
      <c r="H255" s="14"/>
      <c r="I255" s="14"/>
      <c r="J255" s="14"/>
      <c r="K255" s="14"/>
      <c r="L255" s="14"/>
      <c r="M255" s="14"/>
      <c r="N255" s="14"/>
      <c r="O255" s="14"/>
      <c r="P255" s="14"/>
    </row>
    <row r="256" spans="1:16" s="10" customFormat="1" x14ac:dyDescent="0.3">
      <c r="A256" s="169"/>
      <c r="B256" s="104"/>
      <c r="C256" s="105"/>
      <c r="D256" s="120"/>
      <c r="E256" s="120"/>
      <c r="F256" s="14"/>
      <c r="G256" s="14"/>
      <c r="H256" s="14"/>
      <c r="I256" s="14"/>
      <c r="J256" s="14"/>
      <c r="K256" s="14"/>
      <c r="L256" s="14"/>
      <c r="M256" s="14"/>
      <c r="N256" s="14"/>
      <c r="O256" s="14"/>
      <c r="P256" s="14"/>
    </row>
    <row r="257" spans="1:16" s="10" customFormat="1" x14ac:dyDescent="0.3">
      <c r="A257" s="169"/>
      <c r="B257" s="104"/>
      <c r="C257" s="105"/>
      <c r="D257" s="120"/>
      <c r="E257" s="120"/>
      <c r="F257" s="14"/>
      <c r="G257" s="14"/>
      <c r="H257" s="14"/>
      <c r="I257" s="14"/>
      <c r="J257" s="14"/>
      <c r="K257" s="14"/>
      <c r="L257" s="14"/>
      <c r="M257" s="14"/>
      <c r="N257" s="14"/>
      <c r="O257" s="14"/>
      <c r="P257" s="14"/>
    </row>
    <row r="258" spans="1:16" s="10" customFormat="1" x14ac:dyDescent="0.3">
      <c r="A258" s="169"/>
      <c r="B258" s="104"/>
      <c r="C258" s="105"/>
      <c r="D258" s="120"/>
      <c r="E258" s="120"/>
      <c r="F258" s="14"/>
      <c r="G258" s="14"/>
      <c r="H258" s="14"/>
      <c r="I258" s="14"/>
      <c r="J258" s="14"/>
      <c r="K258" s="14"/>
      <c r="L258" s="14"/>
      <c r="M258" s="14"/>
      <c r="N258" s="14"/>
      <c r="O258" s="14"/>
      <c r="P258" s="14"/>
    </row>
    <row r="259" spans="1:16" s="10" customFormat="1" x14ac:dyDescent="0.3">
      <c r="A259" s="169"/>
      <c r="B259" s="104"/>
      <c r="C259" s="105"/>
      <c r="D259" s="120"/>
      <c r="E259" s="120"/>
      <c r="F259" s="14"/>
      <c r="G259" s="14"/>
      <c r="H259" s="14"/>
      <c r="I259" s="14"/>
      <c r="J259" s="14"/>
      <c r="K259" s="14"/>
      <c r="L259" s="14"/>
      <c r="M259" s="14"/>
      <c r="N259" s="14"/>
      <c r="O259" s="14"/>
      <c r="P259" s="14"/>
    </row>
    <row r="260" spans="1:16" s="10" customFormat="1" x14ac:dyDescent="0.3">
      <c r="A260" s="169"/>
      <c r="B260" s="104"/>
      <c r="C260" s="105"/>
      <c r="D260" s="120"/>
      <c r="E260" s="120"/>
      <c r="F260" s="14"/>
      <c r="G260" s="14"/>
      <c r="H260" s="14"/>
      <c r="I260" s="14"/>
      <c r="J260" s="14"/>
      <c r="K260" s="14"/>
      <c r="L260" s="14"/>
      <c r="M260" s="14"/>
      <c r="N260" s="14"/>
      <c r="O260" s="14"/>
      <c r="P260" s="14"/>
    </row>
    <row r="261" spans="1:16" s="10" customFormat="1" x14ac:dyDescent="0.3">
      <c r="A261" s="169"/>
      <c r="B261" s="104"/>
      <c r="C261" s="105"/>
      <c r="D261" s="120"/>
      <c r="E261" s="120"/>
      <c r="F261" s="14"/>
      <c r="G261" s="14"/>
      <c r="H261" s="14"/>
      <c r="I261" s="14"/>
      <c r="J261" s="14"/>
      <c r="K261" s="14"/>
      <c r="L261" s="14"/>
      <c r="M261" s="14"/>
      <c r="N261" s="14"/>
      <c r="O261" s="14"/>
      <c r="P261" s="14"/>
    </row>
    <row r="262" spans="1:16" s="10" customFormat="1" x14ac:dyDescent="0.3">
      <c r="A262" s="169"/>
      <c r="B262" s="104"/>
      <c r="C262" s="105"/>
      <c r="D262" s="120"/>
      <c r="E262" s="120"/>
      <c r="F262" s="14"/>
      <c r="G262" s="14"/>
      <c r="H262" s="14"/>
      <c r="I262" s="14"/>
      <c r="J262" s="14"/>
      <c r="K262" s="14"/>
      <c r="L262" s="14"/>
      <c r="M262" s="14"/>
      <c r="N262" s="14"/>
      <c r="O262" s="14"/>
      <c r="P262" s="14"/>
    </row>
    <row r="263" spans="1:16" s="10" customFormat="1" x14ac:dyDescent="0.3">
      <c r="A263" s="169"/>
      <c r="B263" s="104"/>
      <c r="C263" s="105"/>
      <c r="D263" s="120"/>
      <c r="E263" s="120"/>
      <c r="F263" s="14"/>
      <c r="G263" s="14"/>
      <c r="H263" s="14"/>
      <c r="I263" s="14"/>
      <c r="J263" s="14"/>
      <c r="K263" s="14"/>
      <c r="L263" s="14"/>
      <c r="M263" s="14"/>
      <c r="N263" s="14"/>
      <c r="O263" s="14"/>
      <c r="P263" s="14"/>
    </row>
    <row r="264" spans="1:16" s="10" customFormat="1" x14ac:dyDescent="0.3">
      <c r="A264" s="169"/>
      <c r="B264" s="104"/>
      <c r="C264" s="105"/>
      <c r="D264" s="120"/>
      <c r="E264" s="120"/>
      <c r="F264" s="14"/>
      <c r="G264" s="14"/>
      <c r="H264" s="14"/>
      <c r="I264" s="14"/>
      <c r="J264" s="14"/>
      <c r="K264" s="14"/>
      <c r="L264" s="14"/>
      <c r="M264" s="14"/>
      <c r="N264" s="14"/>
      <c r="O264" s="14"/>
      <c r="P264" s="14"/>
    </row>
    <row r="265" spans="1:16" s="10" customFormat="1" x14ac:dyDescent="0.3">
      <c r="A265" s="169"/>
      <c r="B265" s="104"/>
      <c r="C265" s="105"/>
      <c r="D265" s="120"/>
      <c r="E265" s="120"/>
      <c r="F265" s="14"/>
      <c r="G265" s="14"/>
      <c r="H265" s="14"/>
      <c r="I265" s="14"/>
      <c r="J265" s="14"/>
      <c r="K265" s="14"/>
      <c r="L265" s="14"/>
      <c r="M265" s="14"/>
      <c r="N265" s="14"/>
      <c r="O265" s="14"/>
      <c r="P265" s="14"/>
    </row>
    <row r="266" spans="1:16" s="10" customFormat="1" x14ac:dyDescent="0.3">
      <c r="A266" s="169"/>
      <c r="B266" s="104"/>
      <c r="C266" s="105"/>
      <c r="D266" s="120"/>
      <c r="E266" s="120"/>
      <c r="F266" s="14"/>
      <c r="G266" s="14"/>
      <c r="H266" s="14"/>
      <c r="I266" s="14"/>
      <c r="J266" s="14"/>
      <c r="K266" s="14"/>
      <c r="L266" s="14"/>
      <c r="M266" s="14"/>
      <c r="N266" s="14"/>
      <c r="O266" s="14"/>
      <c r="P266" s="14"/>
    </row>
    <row r="267" spans="1:16" s="10" customFormat="1" x14ac:dyDescent="0.3">
      <c r="A267" s="169"/>
      <c r="B267" s="104"/>
      <c r="C267" s="105"/>
      <c r="D267" s="120"/>
      <c r="E267" s="120"/>
      <c r="F267" s="14"/>
      <c r="G267" s="14"/>
      <c r="H267" s="14"/>
      <c r="I267" s="14"/>
      <c r="J267" s="14"/>
      <c r="K267" s="14"/>
      <c r="L267" s="14"/>
      <c r="M267" s="14"/>
      <c r="N267" s="14"/>
      <c r="O267" s="14"/>
      <c r="P267" s="14"/>
    </row>
    <row r="268" spans="1:16" s="10" customFormat="1" x14ac:dyDescent="0.3">
      <c r="A268" s="169"/>
      <c r="B268" s="104"/>
      <c r="C268" s="105"/>
      <c r="D268" s="120"/>
      <c r="E268" s="120"/>
      <c r="F268" s="14"/>
      <c r="G268" s="14"/>
      <c r="H268" s="14"/>
      <c r="I268" s="14"/>
      <c r="J268" s="14"/>
      <c r="K268" s="14"/>
      <c r="L268" s="14"/>
      <c r="M268" s="14"/>
      <c r="N268" s="14"/>
      <c r="O268" s="14"/>
      <c r="P268" s="14"/>
    </row>
    <row r="269" spans="1:16" s="10" customFormat="1" x14ac:dyDescent="0.3">
      <c r="A269" s="169"/>
      <c r="B269" s="104"/>
      <c r="C269" s="105"/>
      <c r="D269" s="120"/>
      <c r="E269" s="120"/>
      <c r="F269" s="14"/>
      <c r="G269" s="14"/>
      <c r="H269" s="14"/>
      <c r="I269" s="14"/>
      <c r="J269" s="14"/>
      <c r="K269" s="14"/>
      <c r="L269" s="14"/>
      <c r="M269" s="14"/>
      <c r="N269" s="14"/>
      <c r="O269" s="14"/>
      <c r="P269" s="14"/>
    </row>
    <row r="270" spans="1:16" s="10" customFormat="1" x14ac:dyDescent="0.3">
      <c r="A270" s="169"/>
      <c r="B270" s="104"/>
      <c r="C270" s="105"/>
      <c r="D270" s="120"/>
      <c r="E270" s="120"/>
      <c r="F270" s="14"/>
      <c r="G270" s="14"/>
      <c r="H270" s="14"/>
      <c r="I270" s="14"/>
      <c r="J270" s="14"/>
      <c r="K270" s="14"/>
      <c r="L270" s="14"/>
      <c r="M270" s="14"/>
      <c r="N270" s="14"/>
      <c r="O270" s="14"/>
      <c r="P270" s="14"/>
    </row>
    <row r="271" spans="1:16" s="10" customFormat="1" x14ac:dyDescent="0.3">
      <c r="A271" s="169"/>
      <c r="B271" s="104"/>
      <c r="C271" s="105"/>
      <c r="D271" s="120"/>
      <c r="E271" s="120"/>
      <c r="F271" s="14"/>
      <c r="G271" s="14"/>
      <c r="H271" s="14"/>
      <c r="I271" s="14"/>
      <c r="J271" s="14"/>
      <c r="K271" s="14"/>
      <c r="L271" s="14"/>
      <c r="M271" s="14"/>
      <c r="N271" s="14"/>
      <c r="O271" s="14"/>
      <c r="P271" s="14"/>
    </row>
    <row r="272" spans="1:16" s="10" customFormat="1" x14ac:dyDescent="0.3">
      <c r="A272" s="169"/>
      <c r="B272" s="104"/>
      <c r="C272" s="105"/>
      <c r="D272" s="120"/>
      <c r="E272" s="120"/>
      <c r="F272" s="14"/>
      <c r="G272" s="14"/>
      <c r="H272" s="14"/>
      <c r="I272" s="14"/>
      <c r="J272" s="14"/>
      <c r="K272" s="14"/>
      <c r="L272" s="14"/>
      <c r="M272" s="14"/>
      <c r="N272" s="14"/>
      <c r="O272" s="14"/>
      <c r="P272" s="14"/>
    </row>
    <row r="273" spans="1:16" s="10" customFormat="1" x14ac:dyDescent="0.3">
      <c r="A273" s="169"/>
      <c r="B273" s="104"/>
      <c r="C273" s="105"/>
      <c r="D273" s="120"/>
      <c r="E273" s="120"/>
      <c r="F273" s="14"/>
      <c r="G273" s="14"/>
      <c r="H273" s="14"/>
      <c r="I273" s="14"/>
      <c r="J273" s="14"/>
      <c r="K273" s="14"/>
      <c r="L273" s="14"/>
      <c r="M273" s="14"/>
      <c r="N273" s="14"/>
      <c r="O273" s="14"/>
      <c r="P273" s="14"/>
    </row>
    <row r="274" spans="1:16" s="10" customFormat="1" x14ac:dyDescent="0.3">
      <c r="A274" s="169"/>
      <c r="B274" s="104"/>
      <c r="C274" s="105"/>
      <c r="D274" s="120"/>
      <c r="E274" s="120"/>
      <c r="F274" s="14"/>
      <c r="G274" s="14"/>
      <c r="H274" s="14"/>
      <c r="I274" s="14"/>
      <c r="J274" s="14"/>
      <c r="K274" s="14"/>
      <c r="L274" s="14"/>
      <c r="M274" s="14"/>
      <c r="N274" s="14"/>
      <c r="O274" s="14"/>
      <c r="P274" s="14"/>
    </row>
    <row r="275" spans="1:16" s="10" customFormat="1" x14ac:dyDescent="0.3">
      <c r="A275" s="169"/>
      <c r="B275" s="104"/>
      <c r="C275" s="105"/>
      <c r="D275" s="120"/>
      <c r="E275" s="120"/>
      <c r="F275" s="14"/>
      <c r="G275" s="14"/>
      <c r="H275" s="14"/>
      <c r="I275" s="14"/>
      <c r="J275" s="14"/>
      <c r="K275" s="14"/>
      <c r="L275" s="14"/>
      <c r="M275" s="14"/>
      <c r="N275" s="14"/>
      <c r="O275" s="14"/>
      <c r="P275" s="14"/>
    </row>
    <row r="276" spans="1:16" s="10" customFormat="1" x14ac:dyDescent="0.3">
      <c r="A276" s="169"/>
      <c r="B276" s="104"/>
      <c r="C276" s="105"/>
      <c r="D276" s="120"/>
      <c r="E276" s="120"/>
      <c r="F276" s="14"/>
      <c r="G276" s="14"/>
      <c r="H276" s="14"/>
      <c r="I276" s="14"/>
      <c r="J276" s="14"/>
      <c r="K276" s="14"/>
      <c r="L276" s="14"/>
      <c r="M276" s="14"/>
      <c r="N276" s="14"/>
      <c r="O276" s="14"/>
      <c r="P276" s="14"/>
    </row>
    <row r="277" spans="1:16" s="10" customFormat="1" x14ac:dyDescent="0.3">
      <c r="A277" s="169"/>
      <c r="B277" s="104"/>
      <c r="C277" s="105"/>
      <c r="D277" s="120"/>
      <c r="E277" s="120"/>
      <c r="F277" s="14"/>
      <c r="G277" s="14"/>
      <c r="H277" s="14"/>
      <c r="I277" s="14"/>
      <c r="J277" s="14"/>
      <c r="K277" s="14"/>
      <c r="L277" s="14"/>
      <c r="M277" s="14"/>
      <c r="N277" s="14"/>
      <c r="O277" s="14"/>
      <c r="P277" s="14"/>
    </row>
    <row r="278" spans="1:16" s="10" customFormat="1" x14ac:dyDescent="0.3">
      <c r="A278" s="169"/>
      <c r="B278" s="104"/>
      <c r="C278" s="105"/>
      <c r="D278" s="120"/>
      <c r="E278" s="120"/>
      <c r="F278" s="14"/>
      <c r="G278" s="14"/>
      <c r="H278" s="14"/>
      <c r="I278" s="14"/>
      <c r="J278" s="14"/>
      <c r="K278" s="14"/>
      <c r="L278" s="14"/>
      <c r="M278" s="14"/>
      <c r="N278" s="14"/>
      <c r="O278" s="14"/>
      <c r="P278" s="14"/>
    </row>
    <row r="279" spans="1:16" s="10" customFormat="1" x14ac:dyDescent="0.3">
      <c r="A279" s="169"/>
      <c r="B279" s="104"/>
      <c r="C279" s="105"/>
      <c r="D279" s="120"/>
      <c r="E279" s="120"/>
      <c r="F279" s="14"/>
      <c r="G279" s="14"/>
      <c r="H279" s="14"/>
      <c r="I279" s="14"/>
      <c r="J279" s="14"/>
      <c r="K279" s="14"/>
      <c r="L279" s="14"/>
      <c r="M279" s="14"/>
      <c r="N279" s="14"/>
      <c r="O279" s="14"/>
      <c r="P279" s="14"/>
    </row>
    <row r="280" spans="1:16" s="10" customFormat="1" x14ac:dyDescent="0.3">
      <c r="A280" s="169"/>
      <c r="B280" s="104"/>
      <c r="C280" s="105"/>
      <c r="D280" s="120"/>
      <c r="E280" s="120"/>
      <c r="F280" s="14"/>
      <c r="G280" s="14"/>
      <c r="H280" s="14"/>
      <c r="I280" s="14"/>
      <c r="J280" s="14"/>
      <c r="K280" s="14"/>
      <c r="L280" s="14"/>
      <c r="M280" s="14"/>
      <c r="N280" s="14"/>
      <c r="O280" s="14"/>
      <c r="P280" s="14"/>
    </row>
    <row r="281" spans="1:16" s="10" customFormat="1" x14ac:dyDescent="0.3">
      <c r="A281" s="169"/>
      <c r="B281" s="104"/>
      <c r="C281" s="105"/>
      <c r="D281" s="120"/>
      <c r="E281" s="120"/>
      <c r="F281" s="14"/>
      <c r="G281" s="14"/>
      <c r="H281" s="14"/>
      <c r="I281" s="14"/>
      <c r="J281" s="14"/>
      <c r="K281" s="14"/>
      <c r="L281" s="14"/>
      <c r="M281" s="14"/>
      <c r="N281" s="14"/>
      <c r="O281" s="14"/>
      <c r="P281" s="14"/>
    </row>
    <row r="282" spans="1:16" s="10" customFormat="1" x14ac:dyDescent="0.3">
      <c r="A282" s="169"/>
      <c r="B282" s="104"/>
      <c r="C282" s="105"/>
      <c r="D282" s="120"/>
      <c r="E282" s="120"/>
      <c r="F282" s="14"/>
      <c r="G282" s="14"/>
      <c r="H282" s="14"/>
      <c r="I282" s="14"/>
      <c r="J282" s="14"/>
      <c r="K282" s="14"/>
      <c r="L282" s="14"/>
      <c r="M282" s="14"/>
      <c r="N282" s="14"/>
      <c r="O282" s="14"/>
      <c r="P282" s="14"/>
    </row>
    <row r="283" spans="1:16" s="10" customFormat="1" x14ac:dyDescent="0.3">
      <c r="A283" s="169"/>
      <c r="B283" s="104"/>
      <c r="C283" s="105"/>
      <c r="D283" s="120"/>
      <c r="E283" s="120"/>
      <c r="F283" s="14"/>
      <c r="G283" s="14"/>
      <c r="H283" s="14"/>
      <c r="I283" s="14"/>
      <c r="J283" s="14"/>
      <c r="K283" s="14"/>
      <c r="L283" s="14"/>
      <c r="M283" s="14"/>
      <c r="N283" s="14"/>
      <c r="O283" s="14"/>
      <c r="P283" s="14"/>
    </row>
    <row r="284" spans="1:16" s="10" customFormat="1" x14ac:dyDescent="0.3">
      <c r="A284" s="169"/>
      <c r="B284" s="104"/>
      <c r="C284" s="105"/>
      <c r="D284" s="120"/>
      <c r="E284" s="120"/>
      <c r="F284" s="14"/>
      <c r="G284" s="14"/>
      <c r="H284" s="14"/>
      <c r="I284" s="14"/>
      <c r="J284" s="14"/>
      <c r="K284" s="14"/>
      <c r="L284" s="14"/>
      <c r="M284" s="14"/>
      <c r="N284" s="14"/>
      <c r="O284" s="14"/>
      <c r="P284" s="14"/>
    </row>
    <row r="285" spans="1:16" s="10" customFormat="1" x14ac:dyDescent="0.3">
      <c r="A285" s="169"/>
      <c r="B285" s="104"/>
      <c r="C285" s="105"/>
      <c r="D285" s="120"/>
      <c r="E285" s="120"/>
      <c r="F285" s="14"/>
      <c r="G285" s="14"/>
      <c r="H285" s="14"/>
      <c r="I285" s="14"/>
      <c r="J285" s="14"/>
      <c r="K285" s="14"/>
      <c r="L285" s="14"/>
      <c r="M285" s="14"/>
      <c r="N285" s="14"/>
      <c r="O285" s="14"/>
      <c r="P285" s="14"/>
    </row>
    <row r="286" spans="1:16" s="10" customFormat="1" x14ac:dyDescent="0.3">
      <c r="A286" s="169"/>
      <c r="B286" s="104"/>
      <c r="C286" s="105"/>
      <c r="D286" s="120"/>
      <c r="E286" s="120"/>
      <c r="F286" s="14"/>
      <c r="G286" s="14"/>
      <c r="H286" s="14"/>
      <c r="I286" s="14"/>
      <c r="J286" s="14"/>
      <c r="K286" s="14"/>
      <c r="L286" s="14"/>
      <c r="M286" s="14"/>
      <c r="N286" s="14"/>
      <c r="O286" s="14"/>
      <c r="P286" s="14"/>
    </row>
    <row r="287" spans="1:16" s="10" customFormat="1" x14ac:dyDescent="0.3">
      <c r="A287" s="169"/>
      <c r="B287" s="104"/>
      <c r="C287" s="105"/>
      <c r="D287" s="120"/>
      <c r="E287" s="120"/>
      <c r="F287" s="14"/>
      <c r="G287" s="14"/>
      <c r="H287" s="14"/>
      <c r="I287" s="14"/>
      <c r="J287" s="14"/>
      <c r="K287" s="14"/>
      <c r="L287" s="14"/>
      <c r="M287" s="14"/>
      <c r="N287" s="14"/>
      <c r="O287" s="14"/>
      <c r="P287" s="14"/>
    </row>
    <row r="288" spans="1:16" s="10" customFormat="1" x14ac:dyDescent="0.3">
      <c r="A288" s="169"/>
      <c r="B288" s="104"/>
      <c r="C288" s="105"/>
      <c r="D288" s="120"/>
      <c r="E288" s="120"/>
      <c r="F288" s="14"/>
      <c r="G288" s="14"/>
      <c r="H288" s="14"/>
      <c r="I288" s="14"/>
      <c r="J288" s="14"/>
      <c r="K288" s="14"/>
      <c r="L288" s="14"/>
      <c r="M288" s="14"/>
      <c r="N288" s="14"/>
      <c r="O288" s="14"/>
      <c r="P288" s="14"/>
    </row>
    <row r="289" spans="1:16" s="10" customFormat="1" x14ac:dyDescent="0.3">
      <c r="A289" s="169"/>
      <c r="B289" s="104"/>
      <c r="C289" s="105"/>
      <c r="D289" s="120"/>
      <c r="E289" s="120"/>
      <c r="F289" s="14"/>
      <c r="G289" s="14"/>
      <c r="H289" s="14"/>
      <c r="I289" s="14"/>
      <c r="J289" s="14"/>
      <c r="K289" s="14"/>
      <c r="L289" s="14"/>
      <c r="M289" s="14"/>
      <c r="N289" s="14"/>
      <c r="O289" s="14"/>
      <c r="P289" s="14"/>
    </row>
    <row r="290" spans="1:16" s="10" customFormat="1" x14ac:dyDescent="0.3">
      <c r="A290" s="169"/>
      <c r="B290" s="104"/>
      <c r="C290" s="105"/>
      <c r="D290" s="120"/>
      <c r="E290" s="120"/>
      <c r="F290" s="14"/>
      <c r="G290" s="14"/>
      <c r="H290" s="14"/>
      <c r="I290" s="14"/>
      <c r="J290" s="14"/>
      <c r="K290" s="14"/>
      <c r="L290" s="14"/>
      <c r="M290" s="14"/>
      <c r="N290" s="14"/>
      <c r="O290" s="14"/>
      <c r="P290" s="14"/>
    </row>
    <row r="291" spans="1:16" s="10" customFormat="1" x14ac:dyDescent="0.3">
      <c r="A291" s="169"/>
      <c r="B291" s="104"/>
      <c r="C291" s="105"/>
      <c r="D291" s="120"/>
      <c r="E291" s="120"/>
      <c r="F291" s="14"/>
      <c r="G291" s="14"/>
      <c r="H291" s="14"/>
      <c r="I291" s="14"/>
      <c r="J291" s="14"/>
      <c r="K291" s="14"/>
      <c r="L291" s="14"/>
      <c r="M291" s="14"/>
      <c r="N291" s="14"/>
      <c r="O291" s="14"/>
      <c r="P291" s="14"/>
    </row>
    <row r="292" spans="1:16" s="10" customFormat="1" x14ac:dyDescent="0.3">
      <c r="A292" s="169"/>
      <c r="B292" s="104"/>
      <c r="C292" s="105"/>
      <c r="D292" s="120"/>
      <c r="E292" s="120"/>
      <c r="F292" s="14"/>
      <c r="G292" s="14"/>
      <c r="H292" s="14"/>
      <c r="I292" s="14"/>
      <c r="J292" s="14"/>
      <c r="K292" s="14"/>
      <c r="L292" s="14"/>
      <c r="M292" s="14"/>
      <c r="N292" s="14"/>
      <c r="O292" s="14"/>
      <c r="P292" s="14"/>
    </row>
    <row r="293" spans="1:16" s="10" customFormat="1" x14ac:dyDescent="0.3">
      <c r="A293" s="169"/>
      <c r="B293" s="104"/>
      <c r="C293" s="105"/>
      <c r="D293" s="120"/>
      <c r="E293" s="120"/>
      <c r="F293" s="14"/>
      <c r="G293" s="14"/>
      <c r="H293" s="14"/>
      <c r="I293" s="14"/>
      <c r="J293" s="14"/>
      <c r="K293" s="14"/>
      <c r="L293" s="14"/>
      <c r="M293" s="14"/>
      <c r="N293" s="14"/>
      <c r="O293" s="14"/>
      <c r="P293" s="14"/>
    </row>
    <row r="294" spans="1:16" s="10" customFormat="1" x14ac:dyDescent="0.3">
      <c r="A294" s="169"/>
      <c r="B294" s="104"/>
      <c r="C294" s="105"/>
      <c r="D294" s="120"/>
      <c r="E294" s="120"/>
      <c r="F294" s="14"/>
      <c r="G294" s="14"/>
      <c r="H294" s="14"/>
      <c r="I294" s="14"/>
      <c r="J294" s="14"/>
      <c r="K294" s="14"/>
      <c r="L294" s="14"/>
      <c r="M294" s="14"/>
      <c r="N294" s="14"/>
      <c r="O294" s="14"/>
      <c r="P294" s="14"/>
    </row>
    <row r="295" spans="1:16" s="10" customFormat="1" x14ac:dyDescent="0.3">
      <c r="A295" s="169"/>
      <c r="B295" s="104"/>
      <c r="C295" s="105"/>
      <c r="D295" s="120"/>
      <c r="E295" s="120"/>
      <c r="F295" s="14"/>
      <c r="G295" s="14"/>
      <c r="H295" s="14"/>
      <c r="I295" s="14"/>
      <c r="J295" s="14"/>
      <c r="K295" s="14"/>
      <c r="L295" s="14"/>
      <c r="M295" s="14"/>
      <c r="N295" s="14"/>
      <c r="O295" s="14"/>
      <c r="P295" s="14"/>
    </row>
    <row r="296" spans="1:16" s="10" customFormat="1" x14ac:dyDescent="0.3">
      <c r="A296" s="169"/>
      <c r="B296" s="104"/>
      <c r="C296" s="105"/>
      <c r="D296" s="120"/>
      <c r="E296" s="120"/>
      <c r="F296" s="14"/>
      <c r="G296" s="14"/>
      <c r="H296" s="14"/>
      <c r="I296" s="14"/>
      <c r="J296" s="14"/>
      <c r="K296" s="14"/>
      <c r="L296" s="14"/>
      <c r="M296" s="14"/>
      <c r="N296" s="14"/>
      <c r="O296" s="14"/>
      <c r="P296" s="14"/>
    </row>
    <row r="297" spans="1:16" s="10" customFormat="1" x14ac:dyDescent="0.3">
      <c r="A297" s="169"/>
      <c r="B297" s="104"/>
      <c r="C297" s="105"/>
      <c r="D297" s="120"/>
      <c r="E297" s="120"/>
      <c r="F297" s="14"/>
      <c r="G297" s="14"/>
      <c r="H297" s="14"/>
      <c r="I297" s="14"/>
      <c r="J297" s="14"/>
      <c r="K297" s="14"/>
      <c r="L297" s="14"/>
      <c r="M297" s="14"/>
      <c r="N297" s="14"/>
      <c r="O297" s="14"/>
      <c r="P297" s="14"/>
    </row>
    <row r="298" spans="1:16" s="10" customFormat="1" x14ac:dyDescent="0.3">
      <c r="A298" s="169"/>
      <c r="B298" s="104"/>
      <c r="C298" s="105"/>
      <c r="D298" s="120"/>
      <c r="E298" s="120"/>
      <c r="F298" s="14"/>
      <c r="G298" s="14"/>
      <c r="H298" s="14"/>
      <c r="I298" s="14"/>
      <c r="J298" s="14"/>
      <c r="K298" s="14"/>
      <c r="L298" s="14"/>
      <c r="M298" s="14"/>
      <c r="N298" s="14"/>
      <c r="O298" s="14"/>
      <c r="P298" s="14"/>
    </row>
    <row r="299" spans="1:16" s="10" customFormat="1" x14ac:dyDescent="0.3">
      <c r="A299" s="169"/>
      <c r="B299" s="104"/>
      <c r="C299" s="105"/>
      <c r="D299" s="120"/>
      <c r="E299" s="120"/>
      <c r="F299" s="14"/>
      <c r="G299" s="14"/>
      <c r="H299" s="14"/>
      <c r="I299" s="14"/>
      <c r="J299" s="14"/>
      <c r="K299" s="14"/>
      <c r="L299" s="14"/>
      <c r="M299" s="14"/>
      <c r="N299" s="14"/>
      <c r="O299" s="14"/>
      <c r="P299" s="14"/>
    </row>
    <row r="300" spans="1:16" s="10" customFormat="1" x14ac:dyDescent="0.3">
      <c r="A300" s="169"/>
      <c r="B300" s="104"/>
      <c r="C300" s="105"/>
      <c r="D300" s="120"/>
      <c r="E300" s="120"/>
      <c r="F300" s="14"/>
      <c r="G300" s="14"/>
      <c r="H300" s="14"/>
      <c r="I300" s="14"/>
      <c r="J300" s="14"/>
      <c r="K300" s="14"/>
      <c r="L300" s="14"/>
      <c r="M300" s="14"/>
      <c r="N300" s="14"/>
      <c r="O300" s="14"/>
      <c r="P300" s="14"/>
    </row>
    <row r="301" spans="1:16" s="10" customFormat="1" x14ac:dyDescent="0.3">
      <c r="A301" s="169"/>
      <c r="B301" s="104"/>
      <c r="C301" s="105"/>
      <c r="D301" s="120"/>
      <c r="E301" s="120"/>
      <c r="F301" s="14"/>
      <c r="G301" s="14"/>
      <c r="H301" s="14"/>
      <c r="I301" s="14"/>
      <c r="J301" s="14"/>
      <c r="K301" s="14"/>
      <c r="L301" s="14"/>
      <c r="M301" s="14"/>
      <c r="N301" s="14"/>
      <c r="O301" s="14"/>
      <c r="P301" s="14"/>
    </row>
    <row r="302" spans="1:16" s="10" customFormat="1" x14ac:dyDescent="0.3">
      <c r="A302" s="169"/>
      <c r="B302" s="104"/>
      <c r="C302" s="105"/>
      <c r="D302" s="120"/>
      <c r="E302" s="120"/>
      <c r="F302" s="14"/>
      <c r="G302" s="14"/>
      <c r="H302" s="14"/>
      <c r="I302" s="14"/>
      <c r="J302" s="14"/>
      <c r="K302" s="14"/>
      <c r="L302" s="14"/>
      <c r="M302" s="14"/>
      <c r="N302" s="14"/>
      <c r="O302" s="14"/>
      <c r="P302" s="14"/>
    </row>
    <row r="303" spans="1:16" s="10" customFormat="1" x14ac:dyDescent="0.3">
      <c r="A303" s="169"/>
      <c r="B303" s="104"/>
      <c r="C303" s="105"/>
      <c r="D303" s="120"/>
      <c r="E303" s="120"/>
      <c r="F303" s="14"/>
      <c r="G303" s="14"/>
      <c r="H303" s="14"/>
      <c r="I303" s="14"/>
      <c r="J303" s="14"/>
      <c r="K303" s="14"/>
      <c r="L303" s="14"/>
      <c r="M303" s="14"/>
      <c r="N303" s="14"/>
      <c r="O303" s="14"/>
      <c r="P303" s="14"/>
    </row>
    <row r="304" spans="1:16" s="10" customFormat="1" x14ac:dyDescent="0.3">
      <c r="A304" s="169"/>
      <c r="B304" s="104"/>
      <c r="C304" s="105"/>
      <c r="D304" s="120"/>
      <c r="E304" s="120"/>
      <c r="F304" s="14"/>
      <c r="G304" s="14"/>
      <c r="H304" s="14"/>
      <c r="I304" s="14"/>
      <c r="J304" s="14"/>
      <c r="K304" s="14"/>
      <c r="L304" s="14"/>
      <c r="M304" s="14"/>
      <c r="N304" s="14"/>
      <c r="O304" s="14"/>
      <c r="P304" s="14"/>
    </row>
    <row r="305" spans="1:16" s="10" customFormat="1" x14ac:dyDescent="0.3">
      <c r="A305" s="169"/>
      <c r="B305" s="104"/>
      <c r="C305" s="105"/>
      <c r="D305" s="120"/>
      <c r="E305" s="120"/>
      <c r="F305" s="14"/>
      <c r="G305" s="14"/>
      <c r="H305" s="14"/>
      <c r="I305" s="14"/>
      <c r="J305" s="14"/>
      <c r="K305" s="14"/>
      <c r="L305" s="14"/>
      <c r="M305" s="14"/>
      <c r="N305" s="14"/>
      <c r="O305" s="14"/>
      <c r="P305" s="14"/>
    </row>
    <row r="306" spans="1:16" s="10" customFormat="1" x14ac:dyDescent="0.3">
      <c r="A306" s="169"/>
      <c r="B306" s="104"/>
      <c r="C306" s="105"/>
      <c r="D306" s="120"/>
      <c r="E306" s="120"/>
      <c r="F306" s="14"/>
      <c r="G306" s="14"/>
      <c r="H306" s="14"/>
      <c r="I306" s="14"/>
      <c r="J306" s="14"/>
      <c r="K306" s="14"/>
      <c r="L306" s="14"/>
      <c r="M306" s="14"/>
      <c r="N306" s="14"/>
      <c r="O306" s="14"/>
      <c r="P306" s="14"/>
    </row>
    <row r="307" spans="1:16" s="10" customFormat="1" x14ac:dyDescent="0.3">
      <c r="A307" s="169"/>
      <c r="B307" s="104"/>
      <c r="C307" s="105"/>
      <c r="D307" s="120"/>
      <c r="E307" s="120"/>
      <c r="F307" s="14"/>
      <c r="G307" s="14"/>
      <c r="H307" s="14"/>
      <c r="I307" s="14"/>
      <c r="J307" s="14"/>
      <c r="K307" s="14"/>
      <c r="L307" s="14"/>
      <c r="M307" s="14"/>
      <c r="N307" s="14"/>
      <c r="O307" s="14"/>
      <c r="P307" s="14"/>
    </row>
    <row r="308" spans="1:16" s="10" customFormat="1" x14ac:dyDescent="0.3">
      <c r="A308" s="169"/>
      <c r="B308" s="104"/>
      <c r="C308" s="105"/>
      <c r="D308" s="120"/>
      <c r="E308" s="120"/>
      <c r="F308" s="14"/>
      <c r="G308" s="14"/>
      <c r="H308" s="14"/>
      <c r="I308" s="14"/>
      <c r="J308" s="14"/>
      <c r="K308" s="14"/>
      <c r="L308" s="14"/>
      <c r="M308" s="14"/>
      <c r="N308" s="14"/>
      <c r="O308" s="14"/>
      <c r="P308" s="14"/>
    </row>
    <row r="309" spans="1:16" s="10" customFormat="1" x14ac:dyDescent="0.3">
      <c r="A309" s="169"/>
      <c r="B309" s="104"/>
      <c r="C309" s="105"/>
      <c r="D309" s="120"/>
      <c r="E309" s="120"/>
      <c r="F309" s="14"/>
      <c r="G309" s="14"/>
      <c r="H309" s="14"/>
      <c r="I309" s="14"/>
      <c r="J309" s="14"/>
      <c r="K309" s="14"/>
      <c r="L309" s="14"/>
      <c r="M309" s="14"/>
      <c r="N309" s="14"/>
      <c r="O309" s="14"/>
      <c r="P309" s="14"/>
    </row>
    <row r="310" spans="1:16" s="10" customFormat="1" x14ac:dyDescent="0.3">
      <c r="A310" s="169"/>
      <c r="B310" s="104"/>
      <c r="C310" s="105"/>
      <c r="D310" s="120"/>
      <c r="E310" s="120"/>
      <c r="F310" s="14"/>
      <c r="G310" s="14"/>
      <c r="H310" s="14"/>
      <c r="I310" s="14"/>
      <c r="J310" s="14"/>
      <c r="K310" s="14"/>
      <c r="L310" s="14"/>
      <c r="M310" s="14"/>
      <c r="N310" s="14"/>
      <c r="O310" s="14"/>
      <c r="P310" s="14"/>
    </row>
    <row r="311" spans="1:16" s="10" customFormat="1" x14ac:dyDescent="0.3">
      <c r="A311" s="169"/>
      <c r="B311" s="104"/>
      <c r="C311" s="105"/>
      <c r="D311" s="120"/>
      <c r="E311" s="120"/>
      <c r="F311" s="14"/>
      <c r="G311" s="14"/>
      <c r="H311" s="14"/>
      <c r="I311" s="14"/>
      <c r="J311" s="14"/>
      <c r="K311" s="14"/>
      <c r="L311" s="14"/>
      <c r="M311" s="14"/>
      <c r="N311" s="14"/>
      <c r="O311" s="14"/>
      <c r="P311" s="14"/>
    </row>
    <row r="312" spans="1:16" s="10" customFormat="1" x14ac:dyDescent="0.3">
      <c r="A312" s="169"/>
      <c r="B312" s="104"/>
      <c r="C312" s="105"/>
      <c r="D312" s="120"/>
      <c r="E312" s="120"/>
      <c r="F312" s="14"/>
      <c r="G312" s="14"/>
      <c r="H312" s="14"/>
      <c r="I312" s="14"/>
      <c r="J312" s="14"/>
      <c r="K312" s="14"/>
      <c r="L312" s="14"/>
      <c r="M312" s="14"/>
      <c r="N312" s="14"/>
      <c r="O312" s="14"/>
      <c r="P312" s="14"/>
    </row>
    <row r="313" spans="1:16" s="10" customFormat="1" x14ac:dyDescent="0.3">
      <c r="A313" s="169"/>
      <c r="B313" s="104"/>
      <c r="C313" s="105"/>
      <c r="D313" s="120"/>
      <c r="E313" s="120"/>
      <c r="F313" s="14"/>
      <c r="G313" s="14"/>
      <c r="H313" s="14"/>
      <c r="I313" s="14"/>
      <c r="J313" s="14"/>
      <c r="K313" s="14"/>
      <c r="L313" s="14"/>
      <c r="M313" s="14"/>
      <c r="N313" s="14"/>
      <c r="O313" s="14"/>
      <c r="P313" s="14"/>
    </row>
    <row r="314" spans="1:16" s="10" customFormat="1" x14ac:dyDescent="0.3">
      <c r="A314" s="169"/>
      <c r="B314" s="104"/>
      <c r="C314" s="105"/>
      <c r="D314" s="120"/>
      <c r="E314" s="120"/>
      <c r="F314" s="14"/>
      <c r="G314" s="14"/>
      <c r="H314" s="14"/>
      <c r="I314" s="14"/>
      <c r="J314" s="14"/>
      <c r="K314" s="14"/>
      <c r="L314" s="14"/>
      <c r="M314" s="14"/>
      <c r="N314" s="14"/>
      <c r="O314" s="14"/>
      <c r="P314" s="14"/>
    </row>
    <row r="315" spans="1:16" s="10" customFormat="1" x14ac:dyDescent="0.3">
      <c r="A315" s="169"/>
      <c r="B315" s="104"/>
      <c r="C315" s="105"/>
      <c r="D315" s="120"/>
      <c r="E315" s="120"/>
      <c r="F315" s="14"/>
      <c r="G315" s="14"/>
      <c r="H315" s="14"/>
      <c r="I315" s="14"/>
      <c r="J315" s="14"/>
      <c r="K315" s="14"/>
      <c r="L315" s="14"/>
      <c r="M315" s="14"/>
      <c r="N315" s="14"/>
      <c r="O315" s="14"/>
      <c r="P315" s="14"/>
    </row>
    <row r="316" spans="1:16" s="10" customFormat="1" x14ac:dyDescent="0.3">
      <c r="A316" s="169"/>
      <c r="B316" s="104"/>
      <c r="C316" s="105"/>
      <c r="D316" s="120"/>
      <c r="E316" s="120"/>
      <c r="F316" s="14"/>
      <c r="G316" s="14"/>
      <c r="H316" s="14"/>
      <c r="I316" s="14"/>
      <c r="J316" s="14"/>
      <c r="K316" s="14"/>
      <c r="L316" s="14"/>
      <c r="M316" s="14"/>
      <c r="N316" s="14"/>
      <c r="O316" s="14"/>
      <c r="P316" s="14"/>
    </row>
    <row r="317" spans="1:16" s="10" customFormat="1" x14ac:dyDescent="0.3">
      <c r="A317" s="169"/>
      <c r="B317" s="104"/>
      <c r="C317" s="105"/>
      <c r="D317" s="120"/>
      <c r="E317" s="120"/>
      <c r="F317" s="14"/>
      <c r="G317" s="14"/>
      <c r="H317" s="14"/>
      <c r="I317" s="14"/>
      <c r="J317" s="14"/>
      <c r="K317" s="14"/>
      <c r="L317" s="14"/>
      <c r="M317" s="14"/>
      <c r="N317" s="14"/>
      <c r="O317" s="14"/>
      <c r="P317" s="14"/>
    </row>
    <row r="318" spans="1:16" s="10" customFormat="1" x14ac:dyDescent="0.3">
      <c r="A318" s="169"/>
      <c r="B318" s="104"/>
      <c r="C318" s="105"/>
      <c r="D318" s="120"/>
      <c r="E318" s="120"/>
      <c r="F318" s="14"/>
      <c r="G318" s="14"/>
      <c r="H318" s="14"/>
      <c r="I318" s="14"/>
      <c r="J318" s="14"/>
      <c r="K318" s="14"/>
      <c r="L318" s="14"/>
      <c r="M318" s="14"/>
      <c r="N318" s="14"/>
      <c r="O318" s="14"/>
      <c r="P318" s="14"/>
    </row>
    <row r="319" spans="1:16" s="10" customFormat="1" x14ac:dyDescent="0.3">
      <c r="A319" s="169"/>
      <c r="B319" s="104"/>
      <c r="C319" s="105"/>
      <c r="D319" s="120"/>
      <c r="E319" s="120"/>
      <c r="F319" s="14"/>
      <c r="G319" s="14"/>
      <c r="H319" s="14"/>
      <c r="I319" s="14"/>
      <c r="J319" s="14"/>
      <c r="K319" s="14"/>
      <c r="L319" s="14"/>
      <c r="M319" s="14"/>
      <c r="N319" s="14"/>
      <c r="O319" s="14"/>
      <c r="P319" s="14"/>
    </row>
    <row r="320" spans="1:16" s="10" customFormat="1" x14ac:dyDescent="0.3">
      <c r="A320" s="169"/>
      <c r="B320" s="104"/>
      <c r="C320" s="105"/>
      <c r="D320" s="120"/>
      <c r="E320" s="120"/>
      <c r="F320" s="14"/>
      <c r="G320" s="14"/>
      <c r="H320" s="14"/>
      <c r="I320" s="14"/>
      <c r="J320" s="14"/>
      <c r="K320" s="14"/>
      <c r="L320" s="14"/>
      <c r="M320" s="14"/>
      <c r="N320" s="14"/>
      <c r="O320" s="14"/>
      <c r="P320" s="14"/>
    </row>
    <row r="321" spans="1:16" s="10" customFormat="1" x14ac:dyDescent="0.3">
      <c r="A321" s="169"/>
      <c r="B321" s="104"/>
      <c r="C321" s="105"/>
      <c r="D321" s="120"/>
      <c r="E321" s="120"/>
      <c r="F321" s="14"/>
      <c r="G321" s="14"/>
      <c r="H321" s="14"/>
      <c r="I321" s="14"/>
      <c r="J321" s="14"/>
      <c r="K321" s="14"/>
      <c r="L321" s="14"/>
      <c r="M321" s="14"/>
      <c r="N321" s="14"/>
      <c r="O321" s="14"/>
      <c r="P321" s="14"/>
    </row>
    <row r="322" spans="1:16" s="10" customFormat="1" x14ac:dyDescent="0.3">
      <c r="A322" s="169"/>
      <c r="B322" s="104"/>
      <c r="C322" s="105"/>
      <c r="D322" s="120"/>
      <c r="E322" s="120"/>
      <c r="F322" s="14"/>
      <c r="G322" s="14"/>
      <c r="H322" s="14"/>
      <c r="I322" s="14"/>
      <c r="J322" s="14"/>
      <c r="K322" s="14"/>
      <c r="L322" s="14"/>
      <c r="M322" s="14"/>
      <c r="N322" s="14"/>
      <c r="O322" s="14"/>
      <c r="P322" s="14"/>
    </row>
    <row r="323" spans="1:16" s="10" customFormat="1" x14ac:dyDescent="0.3">
      <c r="A323" s="169"/>
      <c r="B323" s="104"/>
      <c r="C323" s="105"/>
      <c r="D323" s="120"/>
      <c r="E323" s="120"/>
      <c r="F323" s="14"/>
      <c r="G323" s="14"/>
      <c r="H323" s="14"/>
      <c r="I323" s="14"/>
      <c r="J323" s="14"/>
      <c r="K323" s="14"/>
      <c r="L323" s="14"/>
      <c r="M323" s="14"/>
      <c r="N323" s="14"/>
      <c r="O323" s="14"/>
      <c r="P323" s="14"/>
    </row>
    <row r="324" spans="1:16" s="10" customFormat="1" x14ac:dyDescent="0.3">
      <c r="A324" s="169"/>
      <c r="B324" s="104"/>
      <c r="C324" s="105"/>
      <c r="D324" s="120"/>
      <c r="E324" s="120"/>
      <c r="F324" s="14"/>
      <c r="G324" s="14"/>
      <c r="H324" s="14"/>
      <c r="I324" s="14"/>
      <c r="J324" s="14"/>
      <c r="K324" s="14"/>
      <c r="L324" s="14"/>
      <c r="M324" s="14"/>
      <c r="N324" s="14"/>
      <c r="O324" s="14"/>
      <c r="P324" s="14"/>
    </row>
    <row r="325" spans="1:16" s="10" customFormat="1" x14ac:dyDescent="0.3">
      <c r="A325" s="169"/>
      <c r="B325" s="104"/>
      <c r="C325" s="105"/>
      <c r="D325" s="120"/>
      <c r="E325" s="120"/>
      <c r="F325" s="14"/>
      <c r="G325" s="14"/>
      <c r="H325" s="14"/>
      <c r="I325" s="14"/>
      <c r="J325" s="14"/>
      <c r="K325" s="14"/>
      <c r="L325" s="14"/>
      <c r="M325" s="14"/>
      <c r="N325" s="14"/>
      <c r="O325" s="14"/>
      <c r="P325" s="14"/>
    </row>
    <row r="326" spans="1:16" s="10" customFormat="1" x14ac:dyDescent="0.3">
      <c r="A326" s="169"/>
      <c r="B326" s="104"/>
      <c r="C326" s="105"/>
      <c r="D326" s="120"/>
      <c r="E326" s="120"/>
      <c r="F326" s="14"/>
      <c r="G326" s="14"/>
      <c r="H326" s="14"/>
      <c r="I326" s="14"/>
      <c r="J326" s="14"/>
      <c r="K326" s="14"/>
      <c r="L326" s="14"/>
      <c r="M326" s="14"/>
      <c r="N326" s="14"/>
      <c r="O326" s="14"/>
      <c r="P326" s="14"/>
    </row>
    <row r="327" spans="1:16" s="10" customFormat="1" x14ac:dyDescent="0.3">
      <c r="A327" s="169"/>
      <c r="B327" s="104"/>
      <c r="C327" s="105"/>
      <c r="D327" s="120"/>
      <c r="E327" s="120"/>
      <c r="F327" s="14"/>
      <c r="G327" s="14"/>
      <c r="H327" s="14"/>
      <c r="I327" s="14"/>
      <c r="J327" s="14"/>
      <c r="K327" s="14"/>
      <c r="L327" s="14"/>
      <c r="M327" s="14"/>
      <c r="N327" s="14"/>
      <c r="O327" s="14"/>
      <c r="P327" s="14"/>
    </row>
    <row r="328" spans="1:16" s="10" customFormat="1" x14ac:dyDescent="0.3">
      <c r="A328" s="169"/>
      <c r="B328" s="104"/>
      <c r="C328" s="105"/>
      <c r="D328" s="120"/>
      <c r="E328" s="120"/>
      <c r="F328" s="14"/>
      <c r="G328" s="14"/>
      <c r="H328" s="14"/>
      <c r="I328" s="14"/>
      <c r="J328" s="14"/>
      <c r="K328" s="14"/>
      <c r="L328" s="14"/>
      <c r="M328" s="14"/>
      <c r="N328" s="14"/>
      <c r="O328" s="14"/>
      <c r="P328" s="14"/>
    </row>
    <row r="329" spans="1:16" s="10" customFormat="1" x14ac:dyDescent="0.3">
      <c r="A329" s="169"/>
      <c r="B329" s="104"/>
      <c r="C329" s="105"/>
      <c r="D329" s="120"/>
      <c r="E329" s="120"/>
      <c r="F329" s="14"/>
      <c r="G329" s="14"/>
      <c r="H329" s="14"/>
      <c r="I329" s="14"/>
      <c r="J329" s="14"/>
      <c r="K329" s="14"/>
      <c r="L329" s="14"/>
      <c r="M329" s="14"/>
      <c r="N329" s="14"/>
      <c r="O329" s="14"/>
      <c r="P329" s="14"/>
    </row>
    <row r="330" spans="1:16" s="10" customFormat="1" x14ac:dyDescent="0.3">
      <c r="A330" s="169"/>
      <c r="B330" s="104"/>
      <c r="C330" s="105"/>
      <c r="D330" s="120"/>
      <c r="E330" s="120"/>
      <c r="F330" s="14"/>
      <c r="G330" s="14"/>
      <c r="H330" s="14"/>
      <c r="I330" s="14"/>
      <c r="J330" s="14"/>
      <c r="K330" s="14"/>
      <c r="L330" s="14"/>
      <c r="M330" s="14"/>
      <c r="N330" s="14"/>
      <c r="O330" s="14"/>
      <c r="P330" s="14"/>
    </row>
    <row r="331" spans="1:16" s="10" customFormat="1" x14ac:dyDescent="0.3">
      <c r="A331" s="169"/>
      <c r="B331" s="104"/>
      <c r="C331" s="105"/>
      <c r="D331" s="120"/>
      <c r="E331" s="120"/>
      <c r="F331" s="14"/>
      <c r="G331" s="14"/>
      <c r="H331" s="14"/>
      <c r="I331" s="14"/>
      <c r="J331" s="14"/>
      <c r="K331" s="14"/>
      <c r="L331" s="14"/>
      <c r="M331" s="14"/>
      <c r="N331" s="14"/>
      <c r="O331" s="14"/>
      <c r="P331" s="14"/>
    </row>
    <row r="332" spans="1:16" s="10" customFormat="1" x14ac:dyDescent="0.3">
      <c r="A332" s="169"/>
      <c r="B332" s="104"/>
      <c r="C332" s="105"/>
      <c r="D332" s="120"/>
      <c r="E332" s="120"/>
      <c r="F332" s="14"/>
      <c r="G332" s="14"/>
      <c r="H332" s="14"/>
      <c r="I332" s="14"/>
      <c r="J332" s="14"/>
      <c r="K332" s="14"/>
      <c r="L332" s="14"/>
      <c r="M332" s="14"/>
      <c r="N332" s="14"/>
      <c r="O332" s="14"/>
      <c r="P332" s="14"/>
    </row>
    <row r="333" spans="1:16" s="10" customFormat="1" x14ac:dyDescent="0.3">
      <c r="A333" s="169"/>
      <c r="B333" s="104"/>
      <c r="C333" s="105"/>
      <c r="D333" s="120"/>
      <c r="E333" s="120"/>
      <c r="F333" s="14"/>
      <c r="G333" s="14"/>
      <c r="H333" s="14"/>
      <c r="I333" s="14"/>
      <c r="J333" s="14"/>
      <c r="K333" s="14"/>
      <c r="L333" s="14"/>
      <c r="M333" s="14"/>
      <c r="N333" s="14"/>
      <c r="O333" s="14"/>
      <c r="P333" s="14"/>
    </row>
    <row r="334" spans="1:16" s="10" customFormat="1" x14ac:dyDescent="0.3">
      <c r="A334" s="169"/>
      <c r="B334" s="104"/>
      <c r="C334" s="105"/>
      <c r="D334" s="120"/>
      <c r="E334" s="120"/>
      <c r="F334" s="14"/>
      <c r="G334" s="14"/>
      <c r="H334" s="14"/>
      <c r="I334" s="14"/>
      <c r="J334" s="14"/>
      <c r="K334" s="14"/>
      <c r="L334" s="14"/>
      <c r="M334" s="14"/>
      <c r="N334" s="14"/>
      <c r="O334" s="14"/>
      <c r="P334" s="14"/>
    </row>
    <row r="335" spans="1:16" s="10" customFormat="1" x14ac:dyDescent="0.3">
      <c r="A335" s="169"/>
      <c r="B335" s="104"/>
      <c r="C335" s="105"/>
      <c r="D335" s="120"/>
      <c r="E335" s="120"/>
      <c r="F335" s="14"/>
      <c r="G335" s="14"/>
      <c r="H335" s="14"/>
      <c r="I335" s="14"/>
      <c r="J335" s="14"/>
      <c r="K335" s="14"/>
      <c r="L335" s="14"/>
      <c r="M335" s="14"/>
      <c r="N335" s="14"/>
      <c r="O335" s="14"/>
      <c r="P335" s="14"/>
    </row>
    <row r="336" spans="1:16" s="10" customFormat="1" x14ac:dyDescent="0.3">
      <c r="A336" s="169"/>
      <c r="B336" s="104"/>
      <c r="C336" s="105"/>
      <c r="D336" s="120"/>
      <c r="E336" s="120"/>
      <c r="F336" s="14"/>
      <c r="G336" s="14"/>
      <c r="H336" s="14"/>
      <c r="I336" s="14"/>
      <c r="J336" s="14"/>
      <c r="K336" s="14"/>
      <c r="L336" s="14"/>
      <c r="M336" s="14"/>
      <c r="N336" s="14"/>
      <c r="O336" s="14"/>
      <c r="P336" s="14"/>
    </row>
    <row r="337" spans="1:16" s="10" customFormat="1" x14ac:dyDescent="0.3">
      <c r="A337" s="169"/>
      <c r="B337" s="104"/>
      <c r="C337" s="105"/>
      <c r="D337" s="120"/>
      <c r="E337" s="120"/>
      <c r="F337" s="14"/>
      <c r="G337" s="14"/>
      <c r="H337" s="14"/>
      <c r="I337" s="14"/>
      <c r="J337" s="14"/>
      <c r="K337" s="14"/>
      <c r="L337" s="14"/>
      <c r="M337" s="14"/>
      <c r="N337" s="14"/>
      <c r="O337" s="14"/>
      <c r="P337" s="14"/>
    </row>
    <row r="338" spans="1:16" s="10" customFormat="1" x14ac:dyDescent="0.3">
      <c r="A338" s="169"/>
      <c r="B338" s="104"/>
      <c r="C338" s="105"/>
      <c r="D338" s="120"/>
      <c r="E338" s="120"/>
      <c r="F338" s="14"/>
      <c r="G338" s="14"/>
      <c r="H338" s="14"/>
      <c r="I338" s="14"/>
      <c r="J338" s="14"/>
      <c r="K338" s="14"/>
      <c r="L338" s="14"/>
      <c r="M338" s="14"/>
      <c r="N338" s="14"/>
      <c r="O338" s="14"/>
      <c r="P338" s="14"/>
    </row>
    <row r="339" spans="1:16" s="10" customFormat="1" x14ac:dyDescent="0.3">
      <c r="A339" s="169"/>
      <c r="B339" s="104"/>
      <c r="C339" s="105"/>
      <c r="D339" s="120"/>
      <c r="E339" s="120"/>
      <c r="F339" s="14"/>
      <c r="G339" s="14"/>
      <c r="H339" s="14"/>
      <c r="I339" s="14"/>
      <c r="J339" s="14"/>
      <c r="K339" s="14"/>
      <c r="L339" s="14"/>
      <c r="M339" s="14"/>
      <c r="N339" s="14"/>
      <c r="O339" s="14"/>
      <c r="P339" s="14"/>
    </row>
    <row r="340" spans="1:16" s="10" customFormat="1" x14ac:dyDescent="0.3">
      <c r="A340" s="169"/>
      <c r="B340" s="104"/>
      <c r="C340" s="105"/>
      <c r="D340" s="120"/>
      <c r="E340" s="120"/>
      <c r="F340" s="14"/>
      <c r="G340" s="14"/>
      <c r="H340" s="14"/>
      <c r="I340" s="14"/>
      <c r="J340" s="14"/>
      <c r="K340" s="14"/>
      <c r="L340" s="14"/>
      <c r="M340" s="14"/>
      <c r="N340" s="14"/>
      <c r="O340" s="14"/>
      <c r="P340" s="14"/>
    </row>
    <row r="341" spans="1:16" s="10" customFormat="1" x14ac:dyDescent="0.3">
      <c r="A341" s="169"/>
      <c r="B341" s="104"/>
      <c r="C341" s="105"/>
      <c r="D341" s="120"/>
      <c r="E341" s="120"/>
      <c r="F341" s="14"/>
      <c r="G341" s="14"/>
      <c r="H341" s="14"/>
      <c r="I341" s="14"/>
      <c r="J341" s="14"/>
      <c r="K341" s="14"/>
      <c r="L341" s="14"/>
      <c r="M341" s="14"/>
      <c r="N341" s="14"/>
      <c r="O341" s="14"/>
      <c r="P341" s="14"/>
    </row>
    <row r="342" spans="1:16" s="10" customFormat="1" x14ac:dyDescent="0.3">
      <c r="A342" s="169"/>
      <c r="B342" s="104"/>
      <c r="C342" s="105"/>
      <c r="D342" s="120"/>
      <c r="E342" s="120"/>
      <c r="F342" s="14"/>
      <c r="G342" s="14"/>
      <c r="H342" s="14"/>
      <c r="I342" s="14"/>
      <c r="J342" s="14"/>
      <c r="K342" s="14"/>
      <c r="L342" s="14"/>
      <c r="M342" s="14"/>
      <c r="N342" s="14"/>
      <c r="O342" s="14"/>
      <c r="P342" s="14"/>
    </row>
    <row r="343" spans="1:16" s="10" customFormat="1" x14ac:dyDescent="0.3">
      <c r="A343" s="169"/>
      <c r="B343" s="104"/>
      <c r="C343" s="105"/>
      <c r="D343" s="120"/>
      <c r="E343" s="120"/>
      <c r="F343" s="14"/>
      <c r="G343" s="14"/>
      <c r="H343" s="14"/>
      <c r="I343" s="14"/>
      <c r="J343" s="14"/>
      <c r="K343" s="14"/>
      <c r="L343" s="14"/>
      <c r="M343" s="14"/>
      <c r="N343" s="14"/>
      <c r="O343" s="14"/>
      <c r="P343" s="14"/>
    </row>
    <row r="344" spans="1:16" s="10" customFormat="1" x14ac:dyDescent="0.3">
      <c r="A344" s="169"/>
      <c r="B344" s="104"/>
      <c r="C344" s="105"/>
      <c r="D344" s="120"/>
      <c r="E344" s="120"/>
      <c r="F344" s="14"/>
      <c r="G344" s="14"/>
      <c r="H344" s="14"/>
      <c r="I344" s="14"/>
      <c r="J344" s="14"/>
      <c r="K344" s="14"/>
      <c r="L344" s="14"/>
      <c r="M344" s="14"/>
      <c r="N344" s="14"/>
      <c r="O344" s="14"/>
      <c r="P344" s="14"/>
    </row>
    <row r="345" spans="1:16" s="10" customFormat="1" x14ac:dyDescent="0.3">
      <c r="A345" s="169"/>
      <c r="B345" s="104"/>
      <c r="C345" s="105"/>
      <c r="D345" s="120"/>
      <c r="E345" s="120"/>
      <c r="F345" s="14"/>
      <c r="G345" s="14"/>
      <c r="H345" s="14"/>
      <c r="I345" s="14"/>
      <c r="J345" s="14"/>
      <c r="K345" s="14"/>
      <c r="L345" s="14"/>
      <c r="M345" s="14"/>
      <c r="N345" s="14"/>
      <c r="O345" s="14"/>
      <c r="P345" s="14"/>
    </row>
    <row r="346" spans="1:16" s="10" customFormat="1" x14ac:dyDescent="0.3">
      <c r="A346" s="169"/>
      <c r="B346" s="104"/>
      <c r="C346" s="105"/>
      <c r="D346" s="120"/>
      <c r="E346" s="120"/>
      <c r="F346" s="14"/>
      <c r="G346" s="14"/>
      <c r="H346" s="14"/>
      <c r="I346" s="14"/>
      <c r="J346" s="14"/>
      <c r="K346" s="14"/>
      <c r="L346" s="14"/>
      <c r="M346" s="14"/>
      <c r="N346" s="14"/>
      <c r="O346" s="14"/>
      <c r="P346" s="14"/>
    </row>
    <row r="347" spans="1:16" s="10" customFormat="1" x14ac:dyDescent="0.3">
      <c r="A347" s="169"/>
      <c r="B347" s="104"/>
      <c r="C347" s="105"/>
      <c r="D347" s="120"/>
      <c r="E347" s="120"/>
      <c r="F347" s="14"/>
      <c r="G347" s="14"/>
      <c r="H347" s="14"/>
      <c r="I347" s="14"/>
      <c r="J347" s="14"/>
      <c r="K347" s="14"/>
      <c r="L347" s="14"/>
      <c r="M347" s="14"/>
      <c r="N347" s="14"/>
      <c r="O347" s="14"/>
      <c r="P347" s="14"/>
    </row>
    <row r="348" spans="1:16" s="10" customFormat="1" x14ac:dyDescent="0.3">
      <c r="A348" s="169"/>
      <c r="B348" s="104"/>
      <c r="C348" s="105"/>
      <c r="D348" s="120"/>
      <c r="E348" s="120"/>
      <c r="F348" s="14"/>
      <c r="G348" s="14"/>
      <c r="H348" s="14"/>
      <c r="I348" s="14"/>
      <c r="J348" s="14"/>
      <c r="K348" s="14"/>
      <c r="L348" s="14"/>
      <c r="M348" s="14"/>
      <c r="N348" s="14"/>
      <c r="O348" s="14"/>
      <c r="P348" s="14"/>
    </row>
    <row r="349" spans="1:16" s="10" customFormat="1" x14ac:dyDescent="0.3">
      <c r="A349" s="169"/>
      <c r="B349" s="104"/>
      <c r="C349" s="105"/>
      <c r="D349" s="120"/>
      <c r="E349" s="120"/>
      <c r="F349" s="14"/>
      <c r="G349" s="14"/>
      <c r="H349" s="14"/>
      <c r="I349" s="14"/>
      <c r="J349" s="14"/>
      <c r="K349" s="14"/>
      <c r="L349" s="14"/>
      <c r="M349" s="14"/>
      <c r="N349" s="14"/>
      <c r="O349" s="14"/>
      <c r="P349" s="14"/>
    </row>
    <row r="350" spans="1:16" s="10" customFormat="1" x14ac:dyDescent="0.3">
      <c r="A350" s="169"/>
      <c r="B350" s="104"/>
      <c r="C350" s="105"/>
      <c r="D350" s="120"/>
      <c r="E350" s="120"/>
      <c r="F350" s="14"/>
      <c r="G350" s="14"/>
      <c r="H350" s="14"/>
      <c r="I350" s="14"/>
      <c r="J350" s="14"/>
      <c r="K350" s="14"/>
      <c r="L350" s="14"/>
      <c r="M350" s="14"/>
      <c r="N350" s="14"/>
      <c r="O350" s="14"/>
      <c r="P350" s="14"/>
    </row>
    <row r="351" spans="1:16" s="10" customFormat="1" x14ac:dyDescent="0.3">
      <c r="A351" s="169"/>
      <c r="B351" s="104"/>
      <c r="C351" s="105"/>
      <c r="D351" s="120"/>
      <c r="E351" s="120"/>
      <c r="F351" s="14"/>
      <c r="G351" s="14"/>
      <c r="H351" s="14"/>
      <c r="I351" s="14"/>
      <c r="J351" s="14"/>
      <c r="K351" s="14"/>
      <c r="L351" s="14"/>
      <c r="M351" s="14"/>
      <c r="N351" s="14"/>
      <c r="O351" s="14"/>
      <c r="P351" s="14"/>
    </row>
    <row r="352" spans="1:16" s="10" customFormat="1" x14ac:dyDescent="0.3">
      <c r="A352" s="169"/>
      <c r="B352" s="104"/>
      <c r="C352" s="105"/>
      <c r="D352" s="120"/>
      <c r="E352" s="120"/>
      <c r="F352" s="14"/>
      <c r="G352" s="14"/>
      <c r="H352" s="14"/>
      <c r="I352" s="14"/>
      <c r="J352" s="14"/>
      <c r="K352" s="14"/>
      <c r="L352" s="14"/>
      <c r="M352" s="14"/>
      <c r="N352" s="14"/>
      <c r="O352" s="14"/>
      <c r="P352" s="14"/>
    </row>
    <row r="353" spans="1:16" s="10" customFormat="1" x14ac:dyDescent="0.3">
      <c r="A353" s="169"/>
      <c r="B353" s="104"/>
      <c r="C353" s="105"/>
      <c r="D353" s="120"/>
      <c r="E353" s="120"/>
      <c r="F353" s="14"/>
      <c r="G353" s="14"/>
      <c r="H353" s="14"/>
      <c r="I353" s="14"/>
      <c r="J353" s="14"/>
      <c r="K353" s="14"/>
      <c r="L353" s="14"/>
      <c r="M353" s="14"/>
      <c r="N353" s="14"/>
      <c r="O353" s="14"/>
      <c r="P353" s="14"/>
    </row>
    <row r="354" spans="1:16" s="10" customFormat="1" x14ac:dyDescent="0.3">
      <c r="A354" s="169"/>
      <c r="B354" s="104"/>
      <c r="C354" s="105"/>
      <c r="D354" s="120"/>
      <c r="E354" s="120"/>
      <c r="F354" s="14"/>
      <c r="G354" s="14"/>
      <c r="H354" s="14"/>
      <c r="I354" s="14"/>
      <c r="J354" s="14"/>
      <c r="K354" s="14"/>
      <c r="L354" s="14"/>
      <c r="M354" s="14"/>
      <c r="N354" s="14"/>
      <c r="O354" s="14"/>
      <c r="P354" s="14"/>
    </row>
    <row r="355" spans="1:16" s="10" customFormat="1" x14ac:dyDescent="0.3">
      <c r="A355" s="169"/>
      <c r="B355" s="104"/>
      <c r="C355" s="105"/>
      <c r="D355" s="120"/>
      <c r="E355" s="120"/>
      <c r="F355" s="14"/>
      <c r="G355" s="14"/>
      <c r="H355" s="14"/>
      <c r="I355" s="14"/>
      <c r="J355" s="14"/>
      <c r="K355" s="14"/>
      <c r="L355" s="14"/>
      <c r="M355" s="14"/>
      <c r="N355" s="14"/>
      <c r="O355" s="14"/>
      <c r="P355" s="14"/>
    </row>
    <row r="356" spans="1:16" s="10" customFormat="1" x14ac:dyDescent="0.3">
      <c r="A356" s="169"/>
      <c r="B356" s="104"/>
      <c r="C356" s="105"/>
      <c r="D356" s="120"/>
      <c r="E356" s="120"/>
      <c r="F356" s="14"/>
      <c r="G356" s="14"/>
      <c r="H356" s="14"/>
      <c r="I356" s="14"/>
      <c r="J356" s="14"/>
      <c r="K356" s="14"/>
      <c r="L356" s="14"/>
      <c r="M356" s="14"/>
      <c r="N356" s="14"/>
      <c r="O356" s="14"/>
      <c r="P356" s="14"/>
    </row>
    <row r="357" spans="1:16" s="10" customFormat="1" x14ac:dyDescent="0.3">
      <c r="A357" s="169"/>
      <c r="B357" s="104"/>
      <c r="C357" s="105"/>
      <c r="D357" s="120"/>
      <c r="E357" s="120"/>
      <c r="F357" s="14"/>
      <c r="G357" s="14"/>
      <c r="H357" s="14"/>
      <c r="I357" s="14"/>
      <c r="J357" s="14"/>
      <c r="K357" s="14"/>
      <c r="L357" s="14"/>
      <c r="M357" s="14"/>
      <c r="N357" s="14"/>
      <c r="O357" s="14"/>
      <c r="P357" s="14"/>
    </row>
    <row r="358" spans="1:16" s="10" customFormat="1" x14ac:dyDescent="0.3">
      <c r="A358" s="169"/>
      <c r="B358" s="104"/>
      <c r="C358" s="105"/>
      <c r="D358" s="120"/>
      <c r="E358" s="120"/>
      <c r="F358" s="14"/>
      <c r="G358" s="14"/>
      <c r="H358" s="14"/>
      <c r="I358" s="14"/>
      <c r="J358" s="14"/>
      <c r="K358" s="14"/>
      <c r="L358" s="14"/>
      <c r="M358" s="14"/>
      <c r="N358" s="14"/>
      <c r="O358" s="14"/>
      <c r="P358" s="14"/>
    </row>
    <row r="359" spans="1:16" s="10" customFormat="1" x14ac:dyDescent="0.3">
      <c r="A359" s="169"/>
      <c r="B359" s="104"/>
      <c r="C359" s="105"/>
      <c r="D359" s="120"/>
      <c r="E359" s="120"/>
      <c r="F359" s="14"/>
      <c r="G359" s="14"/>
      <c r="H359" s="14"/>
      <c r="I359" s="14"/>
      <c r="J359" s="14"/>
      <c r="K359" s="14"/>
      <c r="L359" s="14"/>
      <c r="M359" s="14"/>
      <c r="N359" s="14"/>
      <c r="O359" s="14"/>
      <c r="P359" s="14"/>
    </row>
    <row r="360" spans="1:16" s="10" customFormat="1" x14ac:dyDescent="0.3">
      <c r="A360" s="169"/>
      <c r="B360" s="104"/>
      <c r="C360" s="105"/>
      <c r="D360" s="120"/>
      <c r="E360" s="120"/>
      <c r="F360" s="14"/>
      <c r="G360" s="14"/>
      <c r="H360" s="14"/>
      <c r="I360" s="14"/>
      <c r="J360" s="14"/>
      <c r="K360" s="14"/>
      <c r="L360" s="14"/>
      <c r="M360" s="14"/>
      <c r="N360" s="14"/>
      <c r="O360" s="14"/>
      <c r="P360" s="14"/>
    </row>
    <row r="361" spans="1:16" s="10" customFormat="1" x14ac:dyDescent="0.3">
      <c r="A361" s="169"/>
      <c r="B361" s="104"/>
      <c r="C361" s="105"/>
      <c r="D361" s="120"/>
      <c r="E361" s="120"/>
      <c r="F361" s="14"/>
      <c r="G361" s="14"/>
      <c r="H361" s="14"/>
      <c r="I361" s="14"/>
      <c r="J361" s="14"/>
      <c r="K361" s="14"/>
      <c r="L361" s="14"/>
      <c r="M361" s="14"/>
      <c r="N361" s="14"/>
      <c r="O361" s="14"/>
      <c r="P361" s="14"/>
    </row>
    <row r="362" spans="1:16" s="10" customFormat="1" x14ac:dyDescent="0.3">
      <c r="A362" s="169"/>
      <c r="B362" s="104"/>
      <c r="C362" s="105"/>
      <c r="D362" s="120"/>
      <c r="E362" s="120"/>
      <c r="F362" s="14"/>
      <c r="G362" s="14"/>
      <c r="H362" s="14"/>
      <c r="I362" s="14"/>
      <c r="J362" s="14"/>
      <c r="K362" s="14"/>
      <c r="L362" s="14"/>
      <c r="M362" s="14"/>
      <c r="N362" s="14"/>
      <c r="O362" s="14"/>
      <c r="P362" s="14"/>
    </row>
    <row r="363" spans="1:16" s="10" customFormat="1" x14ac:dyDescent="0.3">
      <c r="A363" s="169"/>
      <c r="B363" s="104"/>
      <c r="C363" s="105"/>
      <c r="D363" s="120"/>
      <c r="E363" s="120"/>
      <c r="F363" s="14"/>
      <c r="G363" s="14"/>
      <c r="H363" s="14"/>
      <c r="I363" s="14"/>
      <c r="J363" s="14"/>
      <c r="K363" s="14"/>
      <c r="L363" s="14"/>
      <c r="M363" s="14"/>
      <c r="N363" s="14"/>
      <c r="O363" s="14"/>
      <c r="P363" s="14"/>
    </row>
    <row r="364" spans="1:16" s="10" customFormat="1" x14ac:dyDescent="0.3">
      <c r="A364" s="169"/>
      <c r="B364" s="104"/>
      <c r="C364" s="105"/>
      <c r="D364" s="120"/>
      <c r="E364" s="120"/>
      <c r="F364" s="14"/>
      <c r="G364" s="14"/>
      <c r="H364" s="14"/>
      <c r="I364" s="14"/>
      <c r="J364" s="14"/>
      <c r="K364" s="14"/>
      <c r="L364" s="14"/>
      <c r="M364" s="14"/>
      <c r="N364" s="14"/>
      <c r="O364" s="14"/>
      <c r="P364" s="14"/>
    </row>
    <row r="365" spans="1:16" s="10" customFormat="1" x14ac:dyDescent="0.3">
      <c r="A365" s="169"/>
      <c r="B365" s="104"/>
      <c r="C365" s="105"/>
      <c r="D365" s="120"/>
      <c r="E365" s="120"/>
      <c r="F365" s="14"/>
      <c r="G365" s="14"/>
      <c r="H365" s="14"/>
      <c r="I365" s="14"/>
      <c r="J365" s="14"/>
      <c r="K365" s="14"/>
      <c r="L365" s="14"/>
      <c r="M365" s="14"/>
      <c r="N365" s="14"/>
      <c r="O365" s="14"/>
      <c r="P365" s="14"/>
    </row>
    <row r="366" spans="1:16" s="10" customFormat="1" x14ac:dyDescent="0.3">
      <c r="A366" s="169"/>
      <c r="B366" s="104"/>
      <c r="C366" s="105"/>
      <c r="D366" s="120"/>
      <c r="E366" s="120"/>
      <c r="F366" s="14"/>
      <c r="G366" s="14"/>
      <c r="H366" s="14"/>
      <c r="I366" s="14"/>
      <c r="J366" s="14"/>
      <c r="K366" s="14"/>
      <c r="L366" s="14"/>
      <c r="M366" s="14"/>
      <c r="N366" s="14"/>
      <c r="O366" s="14"/>
      <c r="P366" s="14"/>
    </row>
    <row r="367" spans="1:16" s="10" customFormat="1" x14ac:dyDescent="0.3">
      <c r="A367" s="169"/>
      <c r="B367" s="104"/>
      <c r="C367" s="105"/>
      <c r="D367" s="120"/>
      <c r="E367" s="120"/>
      <c r="F367" s="14"/>
      <c r="G367" s="14"/>
      <c r="H367" s="14"/>
      <c r="I367" s="14"/>
      <c r="J367" s="14"/>
      <c r="K367" s="14"/>
      <c r="L367" s="14"/>
      <c r="M367" s="14"/>
      <c r="N367" s="14"/>
      <c r="O367" s="14"/>
      <c r="P367" s="14"/>
    </row>
    <row r="368" spans="1:16" s="10" customFormat="1" x14ac:dyDescent="0.3">
      <c r="A368" s="169"/>
      <c r="B368" s="104"/>
      <c r="C368" s="105"/>
      <c r="D368" s="120"/>
      <c r="E368" s="120"/>
      <c r="F368" s="14"/>
      <c r="G368" s="14"/>
      <c r="H368" s="14"/>
      <c r="I368" s="14"/>
      <c r="J368" s="14"/>
      <c r="K368" s="14"/>
      <c r="L368" s="14"/>
      <c r="M368" s="14"/>
      <c r="N368" s="14"/>
      <c r="O368" s="14"/>
      <c r="P368" s="14"/>
    </row>
    <row r="369" spans="1:16" s="10" customFormat="1" x14ac:dyDescent="0.3">
      <c r="A369" s="169"/>
      <c r="B369" s="104"/>
      <c r="C369" s="105"/>
      <c r="D369" s="120"/>
      <c r="E369" s="120"/>
      <c r="F369" s="14"/>
      <c r="G369" s="14"/>
      <c r="H369" s="14"/>
      <c r="I369" s="14"/>
      <c r="J369" s="14"/>
      <c r="K369" s="14"/>
      <c r="L369" s="14"/>
      <c r="M369" s="14"/>
      <c r="N369" s="14"/>
      <c r="O369" s="14"/>
      <c r="P369" s="14"/>
    </row>
    <row r="370" spans="1:16" s="10" customFormat="1" x14ac:dyDescent="0.3">
      <c r="A370" s="169"/>
      <c r="B370" s="104"/>
      <c r="C370" s="105"/>
      <c r="D370" s="120"/>
      <c r="E370" s="120"/>
      <c r="F370" s="14"/>
      <c r="G370" s="14"/>
      <c r="H370" s="14"/>
      <c r="I370" s="14"/>
      <c r="J370" s="14"/>
      <c r="K370" s="14"/>
      <c r="L370" s="14"/>
      <c r="M370" s="14"/>
      <c r="N370" s="14"/>
      <c r="O370" s="14"/>
      <c r="P370" s="14"/>
    </row>
    <row r="371" spans="1:16" s="10" customFormat="1" x14ac:dyDescent="0.3">
      <c r="A371" s="169"/>
      <c r="B371" s="104"/>
      <c r="C371" s="105"/>
      <c r="D371" s="120"/>
      <c r="E371" s="120"/>
      <c r="F371" s="14"/>
      <c r="G371" s="14"/>
      <c r="H371" s="14"/>
      <c r="I371" s="14"/>
      <c r="J371" s="14"/>
      <c r="K371" s="14"/>
      <c r="L371" s="14"/>
      <c r="M371" s="14"/>
      <c r="N371" s="14"/>
      <c r="O371" s="14"/>
      <c r="P371" s="14"/>
    </row>
    <row r="372" spans="1:16" s="10" customFormat="1" x14ac:dyDescent="0.3">
      <c r="A372" s="169"/>
      <c r="B372" s="104"/>
      <c r="C372" s="105"/>
      <c r="D372" s="120"/>
      <c r="E372" s="120"/>
      <c r="F372" s="14"/>
      <c r="G372" s="14"/>
      <c r="H372" s="14"/>
      <c r="I372" s="14"/>
      <c r="J372" s="14"/>
      <c r="K372" s="14"/>
      <c r="L372" s="14"/>
      <c r="M372" s="14"/>
      <c r="N372" s="14"/>
      <c r="O372" s="14"/>
      <c r="P372" s="14"/>
    </row>
    <row r="373" spans="1:16" s="10" customFormat="1" x14ac:dyDescent="0.3">
      <c r="A373" s="169"/>
      <c r="B373" s="104"/>
      <c r="C373" s="105"/>
      <c r="D373" s="120"/>
      <c r="E373" s="120"/>
      <c r="F373" s="14"/>
      <c r="G373" s="14"/>
      <c r="H373" s="14"/>
      <c r="I373" s="14"/>
      <c r="J373" s="14"/>
      <c r="K373" s="14"/>
      <c r="L373" s="14"/>
      <c r="M373" s="14"/>
      <c r="N373" s="14"/>
      <c r="O373" s="14"/>
      <c r="P373" s="14"/>
    </row>
    <row r="374" spans="1:16" s="10" customFormat="1" x14ac:dyDescent="0.3">
      <c r="A374" s="169"/>
      <c r="B374" s="104"/>
      <c r="C374" s="105"/>
      <c r="D374" s="120"/>
      <c r="E374" s="120"/>
      <c r="F374" s="14"/>
      <c r="G374" s="14"/>
      <c r="H374" s="14"/>
      <c r="I374" s="14"/>
      <c r="J374" s="14"/>
      <c r="K374" s="14"/>
      <c r="L374" s="14"/>
      <c r="M374" s="14"/>
      <c r="N374" s="14"/>
      <c r="O374" s="14"/>
      <c r="P374" s="14"/>
    </row>
    <row r="375" spans="1:16" s="10" customFormat="1" x14ac:dyDescent="0.3">
      <c r="A375" s="169"/>
      <c r="B375" s="104"/>
      <c r="C375" s="105"/>
      <c r="D375" s="120"/>
      <c r="E375" s="120"/>
      <c r="F375" s="14"/>
      <c r="G375" s="14"/>
      <c r="H375" s="14"/>
      <c r="I375" s="14"/>
      <c r="J375" s="14"/>
      <c r="K375" s="14"/>
      <c r="L375" s="14"/>
      <c r="M375" s="14"/>
      <c r="N375" s="14"/>
      <c r="O375" s="14"/>
      <c r="P375" s="14"/>
    </row>
    <row r="376" spans="1:16" s="10" customFormat="1" x14ac:dyDescent="0.3">
      <c r="A376" s="169"/>
      <c r="B376" s="104"/>
      <c r="C376" s="105"/>
      <c r="D376" s="120"/>
      <c r="E376" s="120"/>
      <c r="F376" s="14"/>
      <c r="G376" s="14"/>
      <c r="H376" s="14"/>
      <c r="I376" s="14"/>
      <c r="J376" s="14"/>
      <c r="K376" s="14"/>
      <c r="L376" s="14"/>
      <c r="M376" s="14"/>
      <c r="N376" s="14"/>
      <c r="O376" s="14"/>
      <c r="P376" s="14"/>
    </row>
    <row r="377" spans="1:16" s="10" customFormat="1" x14ac:dyDescent="0.3">
      <c r="A377" s="169"/>
      <c r="B377" s="104"/>
      <c r="C377" s="105"/>
      <c r="D377" s="120"/>
      <c r="E377" s="120"/>
      <c r="F377" s="14"/>
      <c r="G377" s="14"/>
      <c r="H377" s="14"/>
      <c r="I377" s="14"/>
      <c r="J377" s="14"/>
      <c r="K377" s="14"/>
      <c r="L377" s="14"/>
      <c r="M377" s="14"/>
      <c r="N377" s="14"/>
      <c r="O377" s="14"/>
      <c r="P377" s="14"/>
    </row>
    <row r="378" spans="1:16" s="10" customFormat="1" x14ac:dyDescent="0.3">
      <c r="A378" s="169"/>
      <c r="B378" s="104"/>
      <c r="C378" s="105"/>
      <c r="D378" s="120"/>
      <c r="E378" s="120"/>
      <c r="F378" s="14"/>
      <c r="G378" s="14"/>
      <c r="H378" s="14"/>
      <c r="I378" s="14"/>
      <c r="J378" s="14"/>
      <c r="K378" s="14"/>
      <c r="L378" s="14"/>
      <c r="M378" s="14"/>
      <c r="N378" s="14"/>
      <c r="O378" s="14"/>
      <c r="P378" s="14"/>
    </row>
    <row r="379" spans="1:16" s="10" customFormat="1" x14ac:dyDescent="0.3">
      <c r="A379" s="169"/>
      <c r="B379" s="104"/>
      <c r="C379" s="105"/>
      <c r="D379" s="120"/>
      <c r="E379" s="120"/>
      <c r="F379" s="14"/>
      <c r="G379" s="14"/>
      <c r="H379" s="14"/>
      <c r="I379" s="14"/>
      <c r="J379" s="14"/>
      <c r="K379" s="14"/>
      <c r="L379" s="14"/>
      <c r="M379" s="14"/>
      <c r="N379" s="14"/>
      <c r="O379" s="14"/>
      <c r="P379" s="14"/>
    </row>
    <row r="380" spans="1:16" s="10" customFormat="1" x14ac:dyDescent="0.3">
      <c r="A380" s="169"/>
      <c r="B380" s="104"/>
      <c r="C380" s="105"/>
      <c r="D380" s="120"/>
      <c r="E380" s="120"/>
      <c r="F380" s="14"/>
      <c r="G380" s="14"/>
      <c r="H380" s="14"/>
      <c r="I380" s="14"/>
      <c r="J380" s="14"/>
      <c r="K380" s="14"/>
      <c r="L380" s="14"/>
      <c r="M380" s="14"/>
      <c r="N380" s="14"/>
      <c r="O380" s="14"/>
      <c r="P380" s="14"/>
    </row>
    <row r="381" spans="1:16" s="10" customFormat="1" x14ac:dyDescent="0.3">
      <c r="A381" s="169"/>
      <c r="B381" s="104"/>
      <c r="C381" s="105"/>
      <c r="D381" s="120"/>
      <c r="E381" s="120"/>
      <c r="F381" s="14"/>
      <c r="G381" s="14"/>
      <c r="H381" s="14"/>
      <c r="I381" s="14"/>
      <c r="J381" s="14"/>
      <c r="K381" s="14"/>
      <c r="L381" s="14"/>
      <c r="M381" s="14"/>
      <c r="N381" s="14"/>
      <c r="O381" s="14"/>
      <c r="P381" s="14"/>
    </row>
    <row r="382" spans="1:16" s="10" customFormat="1" x14ac:dyDescent="0.3">
      <c r="A382" s="169"/>
      <c r="B382" s="104"/>
      <c r="C382" s="105"/>
      <c r="D382" s="120"/>
      <c r="E382" s="120"/>
      <c r="F382" s="14"/>
      <c r="G382" s="14"/>
      <c r="H382" s="14"/>
      <c r="I382" s="14"/>
      <c r="J382" s="14"/>
      <c r="K382" s="14"/>
      <c r="L382" s="14"/>
      <c r="M382" s="14"/>
      <c r="N382" s="14"/>
      <c r="O382" s="14"/>
      <c r="P382" s="14"/>
    </row>
    <row r="383" spans="1:16" s="10" customFormat="1" x14ac:dyDescent="0.3">
      <c r="A383" s="169"/>
      <c r="B383" s="104"/>
      <c r="C383" s="105"/>
      <c r="D383" s="120"/>
      <c r="E383" s="120"/>
      <c r="F383" s="14"/>
      <c r="G383" s="14"/>
      <c r="H383" s="14"/>
      <c r="I383" s="14"/>
      <c r="J383" s="14"/>
      <c r="K383" s="14"/>
      <c r="L383" s="14"/>
      <c r="M383" s="14"/>
      <c r="N383" s="14"/>
      <c r="O383" s="14"/>
      <c r="P383" s="14"/>
    </row>
    <row r="384" spans="1:16" s="10" customFormat="1" x14ac:dyDescent="0.3">
      <c r="A384" s="169"/>
      <c r="B384" s="104"/>
      <c r="C384" s="105"/>
      <c r="D384" s="120"/>
      <c r="E384" s="120"/>
      <c r="F384" s="14"/>
      <c r="G384" s="14"/>
      <c r="H384" s="14"/>
      <c r="I384" s="14"/>
      <c r="J384" s="14"/>
      <c r="K384" s="14"/>
      <c r="L384" s="14"/>
      <c r="M384" s="14"/>
      <c r="N384" s="14"/>
      <c r="O384" s="14"/>
      <c r="P384" s="14"/>
    </row>
    <row r="385" spans="1:16" s="10" customFormat="1" x14ac:dyDescent="0.3">
      <c r="A385" s="169"/>
      <c r="B385" s="104"/>
      <c r="C385" s="105"/>
      <c r="D385" s="120"/>
      <c r="E385" s="120"/>
      <c r="F385" s="14"/>
      <c r="G385" s="14"/>
      <c r="H385" s="14"/>
      <c r="I385" s="14"/>
      <c r="J385" s="14"/>
      <c r="K385" s="14"/>
      <c r="L385" s="14"/>
      <c r="M385" s="14"/>
      <c r="N385" s="14"/>
      <c r="O385" s="14"/>
      <c r="P385" s="14"/>
    </row>
    <row r="386" spans="1:16" s="10" customFormat="1" x14ac:dyDescent="0.3">
      <c r="A386" s="169"/>
      <c r="B386" s="104"/>
      <c r="C386" s="105"/>
      <c r="D386" s="120"/>
      <c r="E386" s="120"/>
      <c r="F386" s="14"/>
      <c r="G386" s="14"/>
      <c r="H386" s="14"/>
      <c r="I386" s="14"/>
      <c r="J386" s="14"/>
      <c r="K386" s="14"/>
      <c r="L386" s="14"/>
      <c r="M386" s="14"/>
      <c r="N386" s="14"/>
      <c r="O386" s="14"/>
      <c r="P386" s="14"/>
    </row>
    <row r="387" spans="1:16" s="10" customFormat="1" x14ac:dyDescent="0.3">
      <c r="A387" s="169"/>
      <c r="B387" s="104"/>
      <c r="C387" s="105"/>
      <c r="D387" s="120"/>
      <c r="E387" s="120"/>
      <c r="F387" s="14"/>
      <c r="G387" s="14"/>
      <c r="H387" s="14"/>
      <c r="I387" s="14"/>
      <c r="J387" s="14"/>
      <c r="K387" s="14"/>
      <c r="L387" s="14"/>
      <c r="M387" s="14"/>
      <c r="N387" s="14"/>
      <c r="O387" s="14"/>
      <c r="P387" s="14"/>
    </row>
    <row r="388" spans="1:16" s="10" customFormat="1" x14ac:dyDescent="0.3">
      <c r="A388" s="169"/>
      <c r="B388" s="104"/>
      <c r="C388" s="105"/>
      <c r="D388" s="120"/>
      <c r="E388" s="120"/>
      <c r="F388" s="14"/>
      <c r="G388" s="14"/>
      <c r="H388" s="14"/>
      <c r="I388" s="14"/>
      <c r="J388" s="14"/>
      <c r="K388" s="14"/>
      <c r="L388" s="14"/>
      <c r="M388" s="14"/>
      <c r="N388" s="14"/>
      <c r="O388" s="14"/>
      <c r="P388" s="14"/>
    </row>
    <row r="389" spans="1:16" s="10" customFormat="1" x14ac:dyDescent="0.3">
      <c r="A389" s="169"/>
      <c r="B389" s="104"/>
      <c r="C389" s="105"/>
      <c r="D389" s="120"/>
      <c r="E389" s="120"/>
      <c r="F389" s="14"/>
      <c r="G389" s="14"/>
      <c r="H389" s="14"/>
      <c r="I389" s="14"/>
      <c r="J389" s="14"/>
      <c r="K389" s="14"/>
      <c r="L389" s="14"/>
      <c r="M389" s="14"/>
      <c r="N389" s="14"/>
      <c r="O389" s="14"/>
      <c r="P389" s="14"/>
    </row>
    <row r="390" spans="1:16" s="10" customFormat="1" x14ac:dyDescent="0.3">
      <c r="A390" s="169"/>
      <c r="B390" s="104"/>
      <c r="C390" s="105"/>
      <c r="D390" s="120"/>
      <c r="E390" s="120"/>
      <c r="F390" s="14"/>
      <c r="G390" s="14"/>
      <c r="H390" s="14"/>
      <c r="I390" s="14"/>
      <c r="J390" s="14"/>
      <c r="K390" s="14"/>
      <c r="L390" s="14"/>
      <c r="M390" s="14"/>
      <c r="N390" s="14"/>
      <c r="O390" s="14"/>
      <c r="P390" s="14"/>
    </row>
    <row r="391" spans="1:16" s="10" customFormat="1" x14ac:dyDescent="0.3">
      <c r="A391" s="169"/>
      <c r="B391" s="104"/>
      <c r="C391" s="105"/>
      <c r="D391" s="120"/>
      <c r="E391" s="120"/>
      <c r="F391" s="14"/>
      <c r="G391" s="14"/>
      <c r="H391" s="14"/>
      <c r="I391" s="14"/>
      <c r="J391" s="14"/>
      <c r="K391" s="14"/>
      <c r="L391" s="14"/>
      <c r="M391" s="14"/>
      <c r="N391" s="14"/>
      <c r="O391" s="14"/>
      <c r="P391" s="14"/>
    </row>
    <row r="392" spans="1:16" s="10" customFormat="1" x14ac:dyDescent="0.3">
      <c r="A392" s="169"/>
      <c r="B392" s="104"/>
      <c r="C392" s="105"/>
      <c r="D392" s="120"/>
      <c r="E392" s="120"/>
      <c r="F392" s="14"/>
      <c r="G392" s="14"/>
      <c r="H392" s="14"/>
      <c r="I392" s="14"/>
      <c r="J392" s="14"/>
      <c r="K392" s="14"/>
      <c r="L392" s="14"/>
      <c r="M392" s="14"/>
      <c r="N392" s="14"/>
      <c r="O392" s="14"/>
      <c r="P392" s="14"/>
    </row>
    <row r="393" spans="1:16" s="10" customFormat="1" x14ac:dyDescent="0.3">
      <c r="A393" s="169"/>
      <c r="B393" s="104"/>
      <c r="C393" s="105"/>
      <c r="D393" s="120"/>
      <c r="E393" s="120"/>
      <c r="F393" s="14"/>
      <c r="G393" s="14"/>
      <c r="H393" s="14"/>
      <c r="I393" s="14"/>
      <c r="J393" s="14"/>
      <c r="K393" s="14"/>
      <c r="L393" s="14"/>
      <c r="M393" s="14"/>
      <c r="N393" s="14"/>
      <c r="O393" s="14"/>
      <c r="P393" s="14"/>
    </row>
    <row r="394" spans="1:16" s="10" customFormat="1" x14ac:dyDescent="0.3">
      <c r="A394" s="169"/>
      <c r="B394" s="104"/>
      <c r="C394" s="105"/>
      <c r="D394" s="120"/>
      <c r="E394" s="120"/>
      <c r="F394" s="14"/>
      <c r="G394" s="14"/>
      <c r="H394" s="14"/>
      <c r="I394" s="14"/>
      <c r="J394" s="14"/>
      <c r="K394" s="14"/>
      <c r="L394" s="14"/>
      <c r="M394" s="14"/>
      <c r="N394" s="14"/>
      <c r="O394" s="14"/>
      <c r="P394" s="14"/>
    </row>
    <row r="395" spans="1:16" s="10" customFormat="1" x14ac:dyDescent="0.3">
      <c r="A395" s="169"/>
      <c r="B395" s="104"/>
      <c r="C395" s="105"/>
      <c r="D395" s="120"/>
      <c r="E395" s="120"/>
      <c r="F395" s="14"/>
      <c r="G395" s="14"/>
      <c r="H395" s="14"/>
      <c r="I395" s="14"/>
      <c r="J395" s="14"/>
      <c r="K395" s="14"/>
      <c r="L395" s="14"/>
      <c r="M395" s="14"/>
      <c r="N395" s="14"/>
      <c r="O395" s="14"/>
      <c r="P395" s="14"/>
    </row>
    <row r="396" spans="1:16" s="10" customFormat="1" x14ac:dyDescent="0.3">
      <c r="A396" s="169"/>
      <c r="B396" s="104"/>
      <c r="C396" s="105"/>
      <c r="D396" s="120"/>
      <c r="E396" s="120"/>
      <c r="F396" s="14"/>
      <c r="G396" s="14"/>
      <c r="H396" s="14"/>
      <c r="I396" s="14"/>
      <c r="J396" s="14"/>
      <c r="K396" s="14"/>
      <c r="L396" s="14"/>
      <c r="M396" s="14"/>
      <c r="N396" s="14"/>
      <c r="O396" s="14"/>
      <c r="P396" s="14"/>
    </row>
    <row r="397" spans="1:16" s="10" customFormat="1" x14ac:dyDescent="0.3">
      <c r="A397" s="169"/>
      <c r="B397" s="104"/>
      <c r="C397" s="105"/>
      <c r="D397" s="120"/>
      <c r="E397" s="120"/>
      <c r="F397" s="14"/>
      <c r="G397" s="14"/>
      <c r="H397" s="14"/>
      <c r="I397" s="14"/>
      <c r="J397" s="14"/>
      <c r="K397" s="14"/>
      <c r="L397" s="14"/>
      <c r="M397" s="14"/>
      <c r="N397" s="14"/>
      <c r="O397" s="14"/>
      <c r="P397" s="14"/>
    </row>
    <row r="398" spans="1:16" s="10" customFormat="1" x14ac:dyDescent="0.3">
      <c r="A398" s="169"/>
      <c r="B398" s="104"/>
      <c r="C398" s="105"/>
      <c r="D398" s="120"/>
      <c r="E398" s="120"/>
      <c r="F398" s="14"/>
      <c r="G398" s="14"/>
      <c r="H398" s="14"/>
      <c r="I398" s="14"/>
      <c r="J398" s="14"/>
      <c r="K398" s="14"/>
      <c r="L398" s="14"/>
      <c r="M398" s="14"/>
      <c r="N398" s="14"/>
      <c r="O398" s="14"/>
      <c r="P398" s="14"/>
    </row>
    <row r="399" spans="1:16" s="10" customFormat="1" x14ac:dyDescent="0.3">
      <c r="A399" s="169"/>
      <c r="B399" s="104"/>
      <c r="C399" s="105"/>
      <c r="D399" s="120"/>
      <c r="E399" s="120"/>
      <c r="F399" s="14"/>
      <c r="G399" s="14"/>
      <c r="H399" s="14"/>
      <c r="I399" s="14"/>
      <c r="J399" s="14"/>
      <c r="K399" s="14"/>
      <c r="L399" s="14"/>
      <c r="M399" s="14"/>
      <c r="N399" s="14"/>
      <c r="O399" s="14"/>
      <c r="P399" s="14"/>
    </row>
    <row r="400" spans="1:16" s="10" customFormat="1" x14ac:dyDescent="0.3">
      <c r="A400" s="169"/>
      <c r="B400" s="104"/>
      <c r="C400" s="105"/>
      <c r="D400" s="120"/>
      <c r="E400" s="120"/>
      <c r="F400" s="14"/>
      <c r="G400" s="14"/>
      <c r="H400" s="14"/>
      <c r="I400" s="14"/>
      <c r="J400" s="14"/>
      <c r="K400" s="14"/>
      <c r="L400" s="14"/>
      <c r="M400" s="14"/>
      <c r="N400" s="14"/>
      <c r="O400" s="14"/>
      <c r="P400" s="14"/>
    </row>
    <row r="401" spans="1:16" s="10" customFormat="1" x14ac:dyDescent="0.3">
      <c r="A401" s="169"/>
      <c r="B401" s="104"/>
      <c r="C401" s="105"/>
      <c r="D401" s="120"/>
      <c r="E401" s="120"/>
      <c r="F401" s="14"/>
      <c r="G401" s="14"/>
      <c r="H401" s="14"/>
      <c r="I401" s="14"/>
      <c r="J401" s="14"/>
      <c r="K401" s="14"/>
      <c r="L401" s="14"/>
      <c r="M401" s="14"/>
      <c r="N401" s="14"/>
      <c r="O401" s="14"/>
      <c r="P401" s="14"/>
    </row>
    <row r="402" spans="1:16" s="10" customFormat="1" x14ac:dyDescent="0.3">
      <c r="A402" s="169"/>
      <c r="B402" s="104"/>
      <c r="C402" s="105"/>
      <c r="D402" s="120"/>
      <c r="E402" s="120"/>
      <c r="F402" s="14"/>
      <c r="G402" s="14"/>
      <c r="H402" s="14"/>
      <c r="I402" s="14"/>
      <c r="J402" s="14"/>
      <c r="K402" s="14"/>
      <c r="L402" s="14"/>
      <c r="M402" s="14"/>
      <c r="N402" s="14"/>
      <c r="O402" s="14"/>
      <c r="P402" s="14"/>
    </row>
    <row r="403" spans="1:16" s="10" customFormat="1" x14ac:dyDescent="0.3">
      <c r="A403" s="169"/>
      <c r="B403" s="104"/>
      <c r="C403" s="105"/>
      <c r="D403" s="120"/>
      <c r="E403" s="120"/>
      <c r="F403" s="14"/>
      <c r="G403" s="14"/>
      <c r="H403" s="14"/>
      <c r="I403" s="14"/>
      <c r="J403" s="14"/>
      <c r="K403" s="14"/>
      <c r="L403" s="14"/>
      <c r="M403" s="14"/>
      <c r="N403" s="14"/>
      <c r="O403" s="14"/>
      <c r="P403" s="14"/>
    </row>
    <row r="404" spans="1:16" s="10" customFormat="1" x14ac:dyDescent="0.3">
      <c r="A404" s="169"/>
      <c r="B404" s="104"/>
      <c r="C404" s="105"/>
      <c r="D404" s="120"/>
      <c r="E404" s="120"/>
      <c r="F404" s="14"/>
      <c r="G404" s="14"/>
      <c r="H404" s="14"/>
      <c r="I404" s="14"/>
      <c r="J404" s="14"/>
      <c r="K404" s="14"/>
      <c r="L404" s="14"/>
      <c r="M404" s="14"/>
      <c r="N404" s="14"/>
      <c r="O404" s="14"/>
      <c r="P404" s="14"/>
    </row>
    <row r="405" spans="1:16" s="10" customFormat="1" x14ac:dyDescent="0.3">
      <c r="A405" s="169"/>
      <c r="B405" s="104"/>
      <c r="C405" s="105"/>
      <c r="D405" s="120"/>
      <c r="E405" s="120"/>
      <c r="F405" s="14"/>
      <c r="G405" s="14"/>
      <c r="H405" s="14"/>
      <c r="I405" s="14"/>
      <c r="J405" s="14"/>
      <c r="K405" s="14"/>
      <c r="L405" s="14"/>
      <c r="M405" s="14"/>
      <c r="N405" s="14"/>
      <c r="O405" s="14"/>
      <c r="P405" s="14"/>
    </row>
    <row r="406" spans="1:16" s="10" customFormat="1" x14ac:dyDescent="0.3">
      <c r="A406" s="169"/>
      <c r="B406" s="104"/>
      <c r="C406" s="105"/>
      <c r="D406" s="120"/>
      <c r="E406" s="120"/>
      <c r="F406" s="14"/>
      <c r="G406" s="14"/>
      <c r="H406" s="14"/>
      <c r="I406" s="14"/>
      <c r="J406" s="14"/>
      <c r="K406" s="14"/>
      <c r="L406" s="14"/>
      <c r="M406" s="14"/>
      <c r="N406" s="14"/>
      <c r="O406" s="14"/>
      <c r="P406" s="14"/>
    </row>
    <row r="407" spans="1:16" s="10" customFormat="1" x14ac:dyDescent="0.3">
      <c r="A407" s="169"/>
      <c r="B407" s="104"/>
      <c r="C407" s="105"/>
      <c r="D407" s="120"/>
      <c r="E407" s="120"/>
      <c r="F407" s="14"/>
      <c r="G407" s="14"/>
      <c r="H407" s="14"/>
      <c r="I407" s="14"/>
      <c r="J407" s="14"/>
      <c r="K407" s="14"/>
      <c r="L407" s="14"/>
      <c r="M407" s="14"/>
      <c r="N407" s="14"/>
      <c r="O407" s="14"/>
      <c r="P407" s="14"/>
    </row>
    <row r="408" spans="1:16" s="10" customFormat="1" x14ac:dyDescent="0.3">
      <c r="A408" s="169"/>
      <c r="B408" s="104"/>
      <c r="C408" s="105"/>
      <c r="D408" s="120"/>
      <c r="E408" s="120"/>
      <c r="F408" s="14"/>
      <c r="G408" s="14"/>
      <c r="H408" s="14"/>
      <c r="I408" s="14"/>
      <c r="J408" s="14"/>
      <c r="K408" s="14"/>
      <c r="L408" s="14"/>
      <c r="M408" s="14"/>
      <c r="N408" s="14"/>
      <c r="O408" s="14"/>
      <c r="P408" s="14"/>
    </row>
    <row r="409" spans="1:16" s="10" customFormat="1" x14ac:dyDescent="0.3">
      <c r="A409" s="169"/>
      <c r="B409" s="104"/>
      <c r="C409" s="105"/>
      <c r="D409" s="120"/>
      <c r="E409" s="120"/>
      <c r="F409" s="14"/>
      <c r="G409" s="14"/>
      <c r="H409" s="14"/>
      <c r="I409" s="14"/>
      <c r="J409" s="14"/>
      <c r="K409" s="14"/>
      <c r="L409" s="14"/>
      <c r="M409" s="14"/>
      <c r="N409" s="14"/>
      <c r="O409" s="14"/>
      <c r="P409" s="14"/>
    </row>
    <row r="410" spans="1:16" s="10" customFormat="1" x14ac:dyDescent="0.3">
      <c r="A410" s="169"/>
      <c r="B410" s="104"/>
      <c r="C410" s="105"/>
      <c r="D410" s="120"/>
      <c r="E410" s="120"/>
      <c r="F410" s="14"/>
      <c r="G410" s="14"/>
      <c r="H410" s="14"/>
      <c r="I410" s="14"/>
      <c r="J410" s="14"/>
      <c r="K410" s="14"/>
      <c r="L410" s="14"/>
      <c r="M410" s="14"/>
      <c r="N410" s="14"/>
      <c r="O410" s="14"/>
      <c r="P410" s="14"/>
    </row>
    <row r="411" spans="1:16" s="10" customFormat="1" x14ac:dyDescent="0.3">
      <c r="A411" s="169"/>
      <c r="B411" s="104"/>
      <c r="C411" s="105"/>
      <c r="D411" s="120"/>
      <c r="E411" s="120"/>
      <c r="F411" s="14"/>
      <c r="G411" s="14"/>
      <c r="H411" s="14"/>
      <c r="I411" s="14"/>
      <c r="J411" s="14"/>
      <c r="K411" s="14"/>
      <c r="L411" s="14"/>
      <c r="M411" s="14"/>
      <c r="N411" s="14"/>
      <c r="O411" s="14"/>
      <c r="P411" s="14"/>
    </row>
    <row r="412" spans="1:16" s="10" customFormat="1" x14ac:dyDescent="0.3">
      <c r="A412" s="169"/>
      <c r="B412" s="104"/>
      <c r="C412" s="105"/>
      <c r="D412" s="120"/>
      <c r="E412" s="120"/>
      <c r="F412" s="14"/>
      <c r="G412" s="14"/>
      <c r="H412" s="14"/>
      <c r="I412" s="14"/>
      <c r="J412" s="14"/>
      <c r="K412" s="14"/>
      <c r="L412" s="14"/>
      <c r="M412" s="14"/>
      <c r="N412" s="14"/>
      <c r="O412" s="14"/>
      <c r="P412" s="14"/>
    </row>
    <row r="413" spans="1:16" s="10" customFormat="1" x14ac:dyDescent="0.3">
      <c r="A413" s="169"/>
      <c r="B413" s="104"/>
      <c r="C413" s="105"/>
      <c r="D413" s="120"/>
      <c r="E413" s="120"/>
      <c r="F413" s="14"/>
      <c r="G413" s="14"/>
      <c r="H413" s="14"/>
      <c r="I413" s="14"/>
      <c r="J413" s="14"/>
      <c r="K413" s="14"/>
      <c r="L413" s="14"/>
      <c r="M413" s="14"/>
      <c r="N413" s="14"/>
      <c r="O413" s="14"/>
      <c r="P413" s="14"/>
    </row>
    <row r="414" spans="1:16" s="10" customFormat="1" x14ac:dyDescent="0.3">
      <c r="A414" s="169"/>
      <c r="B414" s="104"/>
      <c r="C414" s="105"/>
      <c r="D414" s="120"/>
      <c r="E414" s="120"/>
      <c r="F414" s="14"/>
      <c r="G414" s="14"/>
      <c r="H414" s="14"/>
      <c r="I414" s="14"/>
      <c r="J414" s="14"/>
      <c r="K414" s="14"/>
      <c r="L414" s="14"/>
      <c r="M414" s="14"/>
      <c r="N414" s="14"/>
      <c r="O414" s="14"/>
      <c r="P414" s="14"/>
    </row>
    <row r="415" spans="1:16" s="10" customFormat="1" x14ac:dyDescent="0.3">
      <c r="A415" s="169"/>
      <c r="B415" s="104"/>
      <c r="C415" s="105"/>
      <c r="D415" s="120"/>
      <c r="E415" s="120"/>
      <c r="F415" s="14"/>
      <c r="G415" s="14"/>
      <c r="H415" s="14"/>
      <c r="I415" s="14"/>
      <c r="J415" s="14"/>
      <c r="K415" s="14"/>
      <c r="L415" s="14"/>
      <c r="M415" s="14"/>
      <c r="N415" s="14"/>
      <c r="O415" s="14"/>
      <c r="P415" s="14"/>
    </row>
    <row r="416" spans="1:16" s="10" customFormat="1" x14ac:dyDescent="0.3">
      <c r="A416" s="169"/>
      <c r="B416" s="104"/>
      <c r="C416" s="105"/>
      <c r="D416" s="120"/>
      <c r="E416" s="120"/>
      <c r="F416" s="14"/>
      <c r="G416" s="14"/>
      <c r="H416" s="14"/>
      <c r="I416" s="14"/>
      <c r="J416" s="14"/>
      <c r="K416" s="14"/>
      <c r="L416" s="14"/>
      <c r="M416" s="14"/>
      <c r="N416" s="14"/>
      <c r="O416" s="14"/>
      <c r="P416" s="14"/>
    </row>
    <row r="417" spans="1:16" s="10" customFormat="1" x14ac:dyDescent="0.3">
      <c r="A417" s="169"/>
      <c r="B417" s="104"/>
      <c r="C417" s="105"/>
      <c r="D417" s="120"/>
      <c r="E417" s="120"/>
      <c r="F417" s="14"/>
      <c r="G417" s="14"/>
      <c r="H417" s="14"/>
      <c r="I417" s="14"/>
      <c r="J417" s="14"/>
      <c r="K417" s="14"/>
      <c r="L417" s="14"/>
      <c r="M417" s="14"/>
      <c r="N417" s="14"/>
      <c r="O417" s="14"/>
      <c r="P417" s="14"/>
    </row>
    <row r="418" spans="1:16" s="10" customFormat="1" x14ac:dyDescent="0.3">
      <c r="A418" s="169"/>
      <c r="B418" s="104"/>
      <c r="C418" s="105"/>
      <c r="D418" s="120"/>
      <c r="E418" s="120"/>
      <c r="F418" s="14"/>
      <c r="G418" s="14"/>
      <c r="H418" s="14"/>
      <c r="I418" s="14"/>
      <c r="J418" s="14"/>
      <c r="K418" s="14"/>
      <c r="L418" s="14"/>
      <c r="M418" s="14"/>
      <c r="N418" s="14"/>
      <c r="O418" s="14"/>
      <c r="P418" s="14"/>
    </row>
    <row r="419" spans="1:16" s="10" customFormat="1" x14ac:dyDescent="0.3">
      <c r="A419" s="169"/>
      <c r="B419" s="104"/>
      <c r="C419" s="105"/>
      <c r="D419" s="120"/>
      <c r="E419" s="120"/>
      <c r="F419" s="14"/>
      <c r="G419" s="14"/>
      <c r="H419" s="14"/>
      <c r="I419" s="14"/>
      <c r="J419" s="14"/>
      <c r="K419" s="14"/>
      <c r="L419" s="14"/>
      <c r="M419" s="14"/>
      <c r="N419" s="14"/>
      <c r="O419" s="14"/>
      <c r="P419" s="14"/>
    </row>
    <row r="420" spans="1:16" s="10" customFormat="1" x14ac:dyDescent="0.3">
      <c r="A420" s="169"/>
      <c r="B420" s="104"/>
      <c r="C420" s="105"/>
      <c r="D420" s="120"/>
      <c r="E420" s="120"/>
      <c r="F420" s="14"/>
      <c r="G420" s="14"/>
      <c r="H420" s="14"/>
      <c r="I420" s="14"/>
      <c r="J420" s="14"/>
      <c r="K420" s="14"/>
      <c r="L420" s="14"/>
      <c r="M420" s="14"/>
      <c r="N420" s="14"/>
      <c r="O420" s="14"/>
      <c r="P420" s="14"/>
    </row>
    <row r="421" spans="1:16" s="10" customFormat="1" x14ac:dyDescent="0.3">
      <c r="A421" s="169"/>
      <c r="B421" s="104"/>
      <c r="C421" s="105"/>
      <c r="D421" s="120"/>
      <c r="E421" s="120"/>
      <c r="F421" s="14"/>
      <c r="G421" s="14"/>
      <c r="H421" s="14"/>
      <c r="I421" s="14"/>
      <c r="J421" s="14"/>
      <c r="K421" s="14"/>
      <c r="L421" s="14"/>
      <c r="M421" s="14"/>
      <c r="N421" s="14"/>
      <c r="O421" s="14"/>
      <c r="P421" s="14"/>
    </row>
    <row r="422" spans="1:16" s="10" customFormat="1" x14ac:dyDescent="0.3">
      <c r="A422" s="169"/>
      <c r="B422" s="104"/>
      <c r="C422" s="105"/>
      <c r="D422" s="120"/>
      <c r="E422" s="120"/>
      <c r="F422" s="14"/>
      <c r="G422" s="14"/>
      <c r="H422" s="14"/>
      <c r="I422" s="14"/>
      <c r="J422" s="14"/>
      <c r="K422" s="14"/>
      <c r="L422" s="14"/>
      <c r="M422" s="14"/>
      <c r="N422" s="14"/>
      <c r="O422" s="14"/>
      <c r="P422" s="14"/>
    </row>
    <row r="423" spans="1:16" s="10" customFormat="1" x14ac:dyDescent="0.3">
      <c r="A423" s="169"/>
      <c r="B423" s="104"/>
      <c r="C423" s="105"/>
      <c r="D423" s="120"/>
      <c r="E423" s="120"/>
      <c r="F423" s="14"/>
      <c r="G423" s="14"/>
      <c r="H423" s="14"/>
      <c r="I423" s="14"/>
      <c r="J423" s="14"/>
      <c r="K423" s="14"/>
      <c r="L423" s="14"/>
      <c r="M423" s="14"/>
      <c r="N423" s="14"/>
      <c r="O423" s="14"/>
      <c r="P423" s="14"/>
    </row>
    <row r="424" spans="1:16" s="10" customFormat="1" x14ac:dyDescent="0.3">
      <c r="A424" s="169"/>
      <c r="B424" s="104"/>
      <c r="C424" s="105"/>
      <c r="D424" s="120"/>
      <c r="E424" s="120"/>
      <c r="F424" s="14"/>
      <c r="G424" s="14"/>
      <c r="H424" s="14"/>
      <c r="I424" s="14"/>
      <c r="J424" s="14"/>
      <c r="K424" s="14"/>
      <c r="L424" s="14"/>
      <c r="M424" s="14"/>
      <c r="N424" s="14"/>
      <c r="O424" s="14"/>
      <c r="P424" s="14"/>
    </row>
    <row r="425" spans="1:16" s="10" customFormat="1" x14ac:dyDescent="0.3">
      <c r="A425" s="169"/>
      <c r="B425" s="104"/>
      <c r="C425" s="105"/>
      <c r="D425" s="120"/>
      <c r="E425" s="120"/>
      <c r="F425" s="14"/>
      <c r="G425" s="14"/>
      <c r="H425" s="14"/>
      <c r="I425" s="14"/>
      <c r="J425" s="14"/>
      <c r="K425" s="14"/>
      <c r="L425" s="14"/>
      <c r="M425" s="14"/>
      <c r="N425" s="14"/>
      <c r="O425" s="14"/>
      <c r="P425" s="14"/>
    </row>
    <row r="426" spans="1:16" s="10" customFormat="1" x14ac:dyDescent="0.3">
      <c r="A426" s="169"/>
      <c r="B426" s="104"/>
      <c r="C426" s="105"/>
      <c r="D426" s="120"/>
      <c r="E426" s="120"/>
      <c r="F426" s="14"/>
      <c r="G426" s="14"/>
      <c r="H426" s="14"/>
      <c r="I426" s="14"/>
      <c r="J426" s="14"/>
      <c r="K426" s="14"/>
      <c r="L426" s="14"/>
      <c r="M426" s="14"/>
      <c r="N426" s="14"/>
      <c r="O426" s="14"/>
      <c r="P426" s="14"/>
    </row>
    <row r="427" spans="1:16" s="10" customFormat="1" x14ac:dyDescent="0.3">
      <c r="A427" s="169"/>
      <c r="B427" s="104"/>
      <c r="C427" s="105"/>
      <c r="D427" s="120"/>
      <c r="E427" s="120"/>
      <c r="F427" s="14"/>
      <c r="G427" s="14"/>
      <c r="H427" s="14"/>
      <c r="I427" s="14"/>
      <c r="J427" s="14"/>
      <c r="K427" s="14"/>
      <c r="L427" s="14"/>
      <c r="M427" s="14"/>
      <c r="N427" s="14"/>
      <c r="O427" s="14"/>
      <c r="P427" s="14"/>
    </row>
    <row r="428" spans="1:16" s="10" customFormat="1" x14ac:dyDescent="0.3">
      <c r="A428" s="169"/>
      <c r="B428" s="104"/>
      <c r="C428" s="105"/>
      <c r="D428" s="120"/>
      <c r="E428" s="120"/>
      <c r="F428" s="14"/>
      <c r="G428" s="14"/>
      <c r="H428" s="14"/>
      <c r="I428" s="14"/>
      <c r="J428" s="14"/>
      <c r="K428" s="14"/>
      <c r="L428" s="14"/>
      <c r="M428" s="14"/>
      <c r="N428" s="14"/>
      <c r="O428" s="14"/>
      <c r="P428" s="14"/>
    </row>
    <row r="429" spans="1:16" s="10" customFormat="1" x14ac:dyDescent="0.3">
      <c r="A429" s="169"/>
      <c r="B429" s="104"/>
      <c r="C429" s="105"/>
      <c r="D429" s="120"/>
      <c r="E429" s="120"/>
      <c r="F429" s="14"/>
      <c r="G429" s="14"/>
      <c r="H429" s="14"/>
      <c r="I429" s="14"/>
      <c r="J429" s="14"/>
      <c r="K429" s="14"/>
      <c r="L429" s="14"/>
      <c r="M429" s="14"/>
      <c r="N429" s="14"/>
      <c r="O429" s="14"/>
      <c r="P429" s="14"/>
    </row>
    <row r="430" spans="1:16" s="10" customFormat="1" x14ac:dyDescent="0.3">
      <c r="A430" s="169"/>
      <c r="B430" s="104"/>
      <c r="C430" s="105"/>
      <c r="D430" s="120"/>
      <c r="E430" s="120"/>
      <c r="F430" s="14"/>
      <c r="G430" s="14"/>
      <c r="H430" s="14"/>
      <c r="I430" s="14"/>
      <c r="J430" s="14"/>
      <c r="K430" s="14"/>
      <c r="L430" s="14"/>
      <c r="M430" s="14"/>
      <c r="N430" s="14"/>
      <c r="O430" s="14"/>
      <c r="P430" s="14"/>
    </row>
    <row r="431" spans="1:16" s="10" customFormat="1" x14ac:dyDescent="0.3">
      <c r="A431" s="169"/>
      <c r="B431" s="104"/>
      <c r="C431" s="105"/>
      <c r="D431" s="120"/>
      <c r="E431" s="120"/>
      <c r="F431" s="14"/>
      <c r="G431" s="14"/>
      <c r="H431" s="14"/>
      <c r="I431" s="14"/>
      <c r="J431" s="14"/>
      <c r="K431" s="14"/>
      <c r="L431" s="14"/>
      <c r="M431" s="14"/>
      <c r="N431" s="14"/>
      <c r="O431" s="14"/>
      <c r="P431" s="14"/>
    </row>
    <row r="432" spans="1:16" s="10" customFormat="1" x14ac:dyDescent="0.3">
      <c r="A432" s="169"/>
      <c r="B432" s="104"/>
      <c r="C432" s="105"/>
      <c r="D432" s="120"/>
      <c r="E432" s="120"/>
      <c r="F432" s="14"/>
      <c r="G432" s="14"/>
      <c r="H432" s="14"/>
      <c r="I432" s="14"/>
      <c r="J432" s="14"/>
      <c r="K432" s="14"/>
      <c r="L432" s="14"/>
      <c r="M432" s="14"/>
      <c r="N432" s="14"/>
      <c r="O432" s="14"/>
      <c r="P432" s="14"/>
    </row>
    <row r="433" spans="1:16" s="10" customFormat="1" x14ac:dyDescent="0.3">
      <c r="A433" s="169"/>
      <c r="B433" s="104"/>
      <c r="C433" s="105"/>
      <c r="D433" s="120"/>
      <c r="E433" s="120"/>
      <c r="F433" s="14"/>
      <c r="G433" s="14"/>
      <c r="H433" s="14"/>
      <c r="I433" s="14"/>
      <c r="J433" s="14"/>
      <c r="K433" s="14"/>
      <c r="L433" s="14"/>
      <c r="M433" s="14"/>
      <c r="N433" s="14"/>
      <c r="O433" s="14"/>
      <c r="P433" s="14"/>
    </row>
    <row r="434" spans="1:16" s="10" customFormat="1" x14ac:dyDescent="0.3">
      <c r="A434" s="169"/>
      <c r="B434" s="104"/>
      <c r="C434" s="105"/>
      <c r="D434" s="120"/>
      <c r="E434" s="120"/>
      <c r="F434" s="14"/>
      <c r="G434" s="14"/>
      <c r="H434" s="14"/>
      <c r="I434" s="14"/>
      <c r="J434" s="14"/>
      <c r="K434" s="14"/>
      <c r="L434" s="14"/>
      <c r="M434" s="14"/>
      <c r="N434" s="14"/>
      <c r="O434" s="14"/>
      <c r="P434" s="14"/>
    </row>
    <row r="435" spans="1:16" s="10" customFormat="1" x14ac:dyDescent="0.3">
      <c r="A435" s="169"/>
      <c r="B435" s="104"/>
      <c r="C435" s="105"/>
      <c r="D435" s="120"/>
      <c r="E435" s="120"/>
      <c r="F435" s="14"/>
      <c r="G435" s="14"/>
      <c r="H435" s="14"/>
      <c r="I435" s="14"/>
      <c r="J435" s="14"/>
      <c r="K435" s="14"/>
      <c r="L435" s="14"/>
      <c r="M435" s="14"/>
      <c r="N435" s="14"/>
      <c r="O435" s="14"/>
      <c r="P435" s="14"/>
    </row>
    <row r="436" spans="1:16" s="10" customFormat="1" x14ac:dyDescent="0.3">
      <c r="A436" s="169"/>
      <c r="B436" s="104"/>
      <c r="C436" s="105"/>
      <c r="D436" s="120"/>
      <c r="E436" s="120"/>
      <c r="F436" s="14"/>
      <c r="G436" s="14"/>
      <c r="H436" s="14"/>
      <c r="I436" s="14"/>
      <c r="J436" s="14"/>
      <c r="K436" s="14"/>
      <c r="L436" s="14"/>
      <c r="M436" s="14"/>
      <c r="N436" s="14"/>
      <c r="O436" s="14"/>
      <c r="P436" s="14"/>
    </row>
    <row r="437" spans="1:16" s="10" customFormat="1" x14ac:dyDescent="0.3">
      <c r="A437" s="169"/>
      <c r="B437" s="104"/>
      <c r="C437" s="105"/>
      <c r="D437" s="120"/>
      <c r="E437" s="120"/>
      <c r="F437" s="14"/>
      <c r="G437" s="14"/>
      <c r="H437" s="14"/>
      <c r="I437" s="14"/>
      <c r="J437" s="14"/>
      <c r="K437" s="14"/>
      <c r="L437" s="14"/>
      <c r="M437" s="14"/>
      <c r="N437" s="14"/>
      <c r="O437" s="14"/>
      <c r="P437" s="14"/>
    </row>
    <row r="438" spans="1:16" s="10" customFormat="1" x14ac:dyDescent="0.3">
      <c r="A438" s="169"/>
      <c r="B438" s="104"/>
      <c r="C438" s="105"/>
      <c r="D438" s="120"/>
      <c r="E438" s="120"/>
      <c r="F438" s="14"/>
      <c r="G438" s="14"/>
      <c r="H438" s="14"/>
      <c r="I438" s="14"/>
      <c r="J438" s="14"/>
      <c r="K438" s="14"/>
      <c r="L438" s="14"/>
      <c r="M438" s="14"/>
      <c r="N438" s="14"/>
      <c r="O438" s="14"/>
      <c r="P438" s="14"/>
    </row>
    <row r="439" spans="1:16" s="10" customFormat="1" x14ac:dyDescent="0.3">
      <c r="A439" s="169"/>
      <c r="B439" s="104"/>
      <c r="C439" s="105"/>
      <c r="D439" s="120"/>
      <c r="E439" s="120"/>
      <c r="F439" s="14"/>
      <c r="G439" s="14"/>
      <c r="H439" s="14"/>
      <c r="I439" s="14"/>
      <c r="J439" s="14"/>
      <c r="K439" s="14"/>
      <c r="L439" s="14"/>
      <c r="M439" s="14"/>
      <c r="N439" s="14"/>
      <c r="O439" s="14"/>
      <c r="P439" s="14"/>
    </row>
    <row r="440" spans="1:16" s="10" customFormat="1" x14ac:dyDescent="0.3">
      <c r="A440" s="169"/>
      <c r="B440" s="104"/>
      <c r="C440" s="105"/>
      <c r="D440" s="120"/>
      <c r="E440" s="120"/>
      <c r="F440" s="14"/>
      <c r="G440" s="14"/>
      <c r="H440" s="14"/>
      <c r="I440" s="14"/>
      <c r="J440" s="14"/>
      <c r="K440" s="14"/>
      <c r="L440" s="14"/>
      <c r="M440" s="14"/>
      <c r="N440" s="14"/>
      <c r="O440" s="14"/>
      <c r="P440" s="14"/>
    </row>
    <row r="441" spans="1:16" s="10" customFormat="1" x14ac:dyDescent="0.3">
      <c r="A441" s="169"/>
      <c r="B441" s="104"/>
      <c r="C441" s="105"/>
      <c r="D441" s="120"/>
      <c r="E441" s="120"/>
      <c r="F441" s="14"/>
      <c r="G441" s="14"/>
      <c r="H441" s="14"/>
      <c r="I441" s="14"/>
      <c r="J441" s="14"/>
      <c r="K441" s="14"/>
      <c r="L441" s="14"/>
      <c r="M441" s="14"/>
      <c r="N441" s="14"/>
      <c r="O441" s="14"/>
      <c r="P441" s="14"/>
    </row>
    <row r="442" spans="1:16" s="10" customFormat="1" x14ac:dyDescent="0.3">
      <c r="A442" s="169"/>
      <c r="B442" s="104"/>
      <c r="C442" s="105"/>
      <c r="D442" s="120"/>
      <c r="E442" s="120"/>
      <c r="F442" s="14"/>
      <c r="G442" s="14"/>
      <c r="H442" s="14"/>
      <c r="I442" s="14"/>
      <c r="J442" s="14"/>
      <c r="K442" s="14"/>
      <c r="L442" s="14"/>
      <c r="M442" s="14"/>
      <c r="N442" s="14"/>
      <c r="O442" s="14"/>
      <c r="P442" s="14"/>
    </row>
    <row r="443" spans="1:16" s="10" customFormat="1" x14ac:dyDescent="0.3">
      <c r="A443" s="169"/>
      <c r="B443" s="104"/>
      <c r="C443" s="105"/>
      <c r="D443" s="120"/>
      <c r="E443" s="120"/>
      <c r="F443" s="14"/>
      <c r="G443" s="14"/>
      <c r="H443" s="14"/>
      <c r="I443" s="14"/>
      <c r="J443" s="14"/>
      <c r="K443" s="14"/>
      <c r="L443" s="14"/>
      <c r="M443" s="14"/>
      <c r="N443" s="14"/>
      <c r="O443" s="14"/>
      <c r="P443" s="14"/>
    </row>
    <row r="444" spans="1:16" s="10" customFormat="1" x14ac:dyDescent="0.3">
      <c r="A444" s="169"/>
      <c r="B444" s="104"/>
      <c r="C444" s="105"/>
      <c r="D444" s="120"/>
      <c r="E444" s="120"/>
      <c r="F444" s="14"/>
      <c r="G444" s="14"/>
      <c r="H444" s="14"/>
      <c r="I444" s="14"/>
      <c r="J444" s="14"/>
      <c r="K444" s="14"/>
      <c r="L444" s="14"/>
      <c r="M444" s="14"/>
      <c r="N444" s="14"/>
      <c r="O444" s="14"/>
      <c r="P444" s="14"/>
    </row>
    <row r="445" spans="1:16" s="10" customFormat="1" x14ac:dyDescent="0.3">
      <c r="A445" s="169"/>
      <c r="B445" s="104"/>
      <c r="C445" s="105"/>
      <c r="D445" s="120"/>
      <c r="E445" s="120"/>
      <c r="F445" s="14"/>
      <c r="G445" s="14"/>
      <c r="H445" s="14"/>
      <c r="I445" s="14"/>
      <c r="J445" s="14"/>
      <c r="K445" s="14"/>
      <c r="L445" s="14"/>
      <c r="M445" s="14"/>
      <c r="N445" s="14"/>
      <c r="O445" s="14"/>
      <c r="P445" s="14"/>
    </row>
    <row r="446" spans="1:16" s="10" customFormat="1" x14ac:dyDescent="0.3">
      <c r="A446" s="169"/>
      <c r="B446" s="104"/>
      <c r="C446" s="105"/>
      <c r="D446" s="120"/>
      <c r="E446" s="120"/>
      <c r="F446" s="14"/>
      <c r="G446" s="14"/>
      <c r="H446" s="14"/>
      <c r="I446" s="14"/>
      <c r="J446" s="14"/>
      <c r="K446" s="14"/>
      <c r="L446" s="14"/>
      <c r="M446" s="14"/>
      <c r="N446" s="14"/>
      <c r="O446" s="14"/>
      <c r="P446" s="14"/>
    </row>
    <row r="447" spans="1:16" s="10" customFormat="1" x14ac:dyDescent="0.3">
      <c r="A447" s="169"/>
      <c r="B447" s="104"/>
      <c r="C447" s="105"/>
      <c r="D447" s="120"/>
      <c r="E447" s="120"/>
      <c r="F447" s="14"/>
      <c r="G447" s="14"/>
      <c r="H447" s="14"/>
      <c r="I447" s="14"/>
      <c r="J447" s="14"/>
      <c r="K447" s="14"/>
      <c r="L447" s="14"/>
      <c r="M447" s="14"/>
      <c r="N447" s="14"/>
      <c r="O447" s="14"/>
      <c r="P447" s="14"/>
    </row>
    <row r="448" spans="1:16" s="10" customFormat="1" x14ac:dyDescent="0.3">
      <c r="A448" s="169"/>
      <c r="B448" s="104"/>
      <c r="C448" s="105"/>
      <c r="D448" s="120"/>
      <c r="E448" s="120"/>
      <c r="F448" s="14"/>
      <c r="G448" s="14"/>
      <c r="H448" s="14"/>
      <c r="I448" s="14"/>
      <c r="J448" s="14"/>
      <c r="K448" s="14"/>
      <c r="L448" s="14"/>
      <c r="M448" s="14"/>
      <c r="N448" s="14"/>
      <c r="O448" s="14"/>
      <c r="P448" s="14"/>
    </row>
    <row r="449" spans="1:16" s="10" customFormat="1" x14ac:dyDescent="0.3">
      <c r="A449" s="169"/>
      <c r="B449" s="104"/>
      <c r="C449" s="105"/>
      <c r="D449" s="120"/>
      <c r="E449" s="120"/>
      <c r="F449" s="14"/>
      <c r="G449" s="14"/>
      <c r="H449" s="14"/>
      <c r="I449" s="14"/>
      <c r="J449" s="14"/>
      <c r="K449" s="14"/>
      <c r="L449" s="14"/>
      <c r="M449" s="14"/>
      <c r="N449" s="14"/>
      <c r="O449" s="14"/>
      <c r="P449" s="14"/>
    </row>
    <row r="450" spans="1:16" s="10" customFormat="1" x14ac:dyDescent="0.3">
      <c r="A450" s="169"/>
      <c r="B450" s="104"/>
      <c r="C450" s="105"/>
      <c r="D450" s="120"/>
      <c r="E450" s="120"/>
      <c r="F450" s="14"/>
      <c r="G450" s="14"/>
      <c r="H450" s="14"/>
      <c r="I450" s="14"/>
      <c r="J450" s="14"/>
      <c r="K450" s="14"/>
      <c r="L450" s="14"/>
      <c r="M450" s="14"/>
      <c r="N450" s="14"/>
      <c r="O450" s="14"/>
      <c r="P450" s="14"/>
    </row>
    <row r="451" spans="1:16" s="10" customFormat="1" x14ac:dyDescent="0.3">
      <c r="A451" s="169"/>
      <c r="B451" s="104"/>
      <c r="C451" s="105"/>
      <c r="D451" s="120"/>
      <c r="E451" s="120"/>
      <c r="F451" s="14"/>
      <c r="G451" s="14"/>
      <c r="H451" s="14"/>
      <c r="I451" s="14"/>
      <c r="J451" s="14"/>
      <c r="K451" s="14"/>
      <c r="L451" s="14"/>
      <c r="M451" s="14"/>
      <c r="N451" s="14"/>
      <c r="O451" s="14"/>
      <c r="P451" s="14"/>
    </row>
    <row r="452" spans="1:16" s="10" customFormat="1" x14ac:dyDescent="0.3">
      <c r="A452" s="169"/>
      <c r="B452" s="104"/>
      <c r="C452" s="105"/>
      <c r="D452" s="120"/>
      <c r="E452" s="120"/>
      <c r="F452" s="14"/>
      <c r="G452" s="14"/>
      <c r="H452" s="14"/>
      <c r="I452" s="14"/>
      <c r="J452" s="14"/>
      <c r="K452" s="14"/>
      <c r="L452" s="14"/>
      <c r="M452" s="14"/>
      <c r="N452" s="14"/>
      <c r="O452" s="14"/>
      <c r="P452" s="14"/>
    </row>
    <row r="453" spans="1:16" s="10" customFormat="1" x14ac:dyDescent="0.3">
      <c r="A453" s="169"/>
      <c r="B453" s="104"/>
      <c r="C453" s="105"/>
      <c r="D453" s="120"/>
      <c r="E453" s="120"/>
      <c r="F453" s="14"/>
      <c r="G453" s="14"/>
      <c r="H453" s="14"/>
      <c r="I453" s="14"/>
      <c r="J453" s="14"/>
      <c r="K453" s="14"/>
      <c r="L453" s="14"/>
      <c r="M453" s="14"/>
      <c r="N453" s="14"/>
      <c r="O453" s="14"/>
      <c r="P453" s="14"/>
    </row>
    <row r="454" spans="1:16" s="10" customFormat="1" x14ac:dyDescent="0.3">
      <c r="A454" s="169"/>
      <c r="B454" s="104"/>
      <c r="C454" s="105"/>
      <c r="D454" s="120"/>
      <c r="E454" s="120"/>
      <c r="F454" s="14"/>
      <c r="G454" s="14"/>
      <c r="H454" s="14"/>
      <c r="I454" s="14"/>
      <c r="J454" s="14"/>
      <c r="K454" s="14"/>
      <c r="L454" s="14"/>
      <c r="M454" s="14"/>
      <c r="N454" s="14"/>
      <c r="O454" s="14"/>
      <c r="P454" s="14"/>
    </row>
    <row r="455" spans="1:16" s="10" customFormat="1" x14ac:dyDescent="0.3">
      <c r="A455" s="169"/>
      <c r="B455" s="104"/>
      <c r="C455" s="105"/>
      <c r="D455" s="120"/>
      <c r="E455" s="120"/>
      <c r="F455" s="14"/>
      <c r="G455" s="14"/>
      <c r="H455" s="14"/>
      <c r="I455" s="14"/>
      <c r="J455" s="14"/>
      <c r="K455" s="14"/>
      <c r="L455" s="14"/>
      <c r="M455" s="14"/>
      <c r="N455" s="14"/>
      <c r="O455" s="14"/>
      <c r="P455" s="14"/>
    </row>
    <row r="456" spans="1:16" s="10" customFormat="1" x14ac:dyDescent="0.3">
      <c r="A456" s="169"/>
      <c r="B456" s="104"/>
      <c r="C456" s="105"/>
      <c r="D456" s="120"/>
      <c r="E456" s="120"/>
      <c r="F456" s="14"/>
      <c r="G456" s="14"/>
      <c r="H456" s="14"/>
      <c r="I456" s="14"/>
      <c r="J456" s="14"/>
      <c r="K456" s="14"/>
      <c r="L456" s="14"/>
      <c r="M456" s="14"/>
      <c r="N456" s="14"/>
      <c r="O456" s="14"/>
      <c r="P456" s="14"/>
    </row>
    <row r="457" spans="1:16" s="10" customFormat="1" x14ac:dyDescent="0.3">
      <c r="A457" s="169"/>
      <c r="B457" s="104"/>
      <c r="C457" s="105"/>
      <c r="D457" s="120"/>
      <c r="E457" s="120"/>
      <c r="F457" s="14"/>
      <c r="G457" s="14"/>
      <c r="H457" s="14"/>
      <c r="I457" s="14"/>
      <c r="J457" s="14"/>
      <c r="K457" s="14"/>
      <c r="L457" s="14"/>
      <c r="M457" s="14"/>
      <c r="N457" s="14"/>
      <c r="O457" s="14"/>
      <c r="P457" s="14"/>
    </row>
    <row r="458" spans="1:16" s="10" customFormat="1" x14ac:dyDescent="0.3">
      <c r="A458" s="169"/>
      <c r="B458" s="104"/>
      <c r="C458" s="105"/>
      <c r="D458" s="120"/>
      <c r="E458" s="120"/>
      <c r="F458" s="14"/>
      <c r="G458" s="14"/>
      <c r="H458" s="14"/>
      <c r="I458" s="14"/>
      <c r="J458" s="14"/>
      <c r="K458" s="14"/>
      <c r="L458" s="14"/>
      <c r="M458" s="14"/>
      <c r="N458" s="14"/>
      <c r="O458" s="14"/>
      <c r="P458" s="14"/>
    </row>
    <row r="459" spans="1:16" s="10" customFormat="1" x14ac:dyDescent="0.3">
      <c r="A459" s="169"/>
      <c r="B459" s="104"/>
      <c r="C459" s="105"/>
      <c r="D459" s="120"/>
      <c r="E459" s="120"/>
      <c r="F459" s="14"/>
      <c r="G459" s="14"/>
      <c r="H459" s="14"/>
      <c r="I459" s="14"/>
      <c r="J459" s="14"/>
      <c r="K459" s="14"/>
      <c r="L459" s="14"/>
      <c r="M459" s="14"/>
      <c r="N459" s="14"/>
      <c r="O459" s="14"/>
      <c r="P459" s="14"/>
    </row>
    <row r="460" spans="1:16" s="10" customFormat="1" x14ac:dyDescent="0.3">
      <c r="A460" s="169"/>
      <c r="B460" s="104"/>
      <c r="C460" s="105"/>
      <c r="D460" s="120"/>
      <c r="E460" s="120"/>
      <c r="F460" s="14"/>
      <c r="G460" s="14"/>
      <c r="H460" s="14"/>
      <c r="I460" s="14"/>
      <c r="J460" s="14"/>
      <c r="K460" s="14"/>
      <c r="L460" s="14"/>
      <c r="M460" s="14"/>
      <c r="N460" s="14"/>
      <c r="O460" s="14"/>
      <c r="P460" s="14"/>
    </row>
    <row r="461" spans="1:16" s="10" customFormat="1" x14ac:dyDescent="0.3">
      <c r="A461" s="169"/>
      <c r="B461" s="104"/>
      <c r="C461" s="105"/>
      <c r="D461" s="120"/>
      <c r="E461" s="120"/>
      <c r="F461" s="14"/>
      <c r="G461" s="14"/>
      <c r="H461" s="14"/>
      <c r="I461" s="14"/>
      <c r="J461" s="14"/>
      <c r="K461" s="14"/>
      <c r="L461" s="14"/>
      <c r="M461" s="14"/>
      <c r="N461" s="14"/>
      <c r="O461" s="14"/>
      <c r="P461" s="14"/>
    </row>
    <row r="462" spans="1:16" s="10" customFormat="1" x14ac:dyDescent="0.3">
      <c r="A462" s="169"/>
      <c r="B462" s="104"/>
      <c r="C462" s="105"/>
      <c r="D462" s="120"/>
      <c r="E462" s="120"/>
      <c r="F462" s="14"/>
      <c r="G462" s="14"/>
      <c r="H462" s="14"/>
      <c r="I462" s="14"/>
      <c r="J462" s="14"/>
      <c r="K462" s="14"/>
      <c r="L462" s="14"/>
      <c r="M462" s="14"/>
      <c r="N462" s="14"/>
      <c r="O462" s="14"/>
      <c r="P462" s="14"/>
    </row>
    <row r="463" spans="1:16" s="10" customFormat="1" x14ac:dyDescent="0.3">
      <c r="A463" s="169"/>
      <c r="B463" s="104"/>
      <c r="C463" s="105"/>
      <c r="D463" s="120"/>
      <c r="E463" s="120"/>
      <c r="F463" s="14"/>
      <c r="G463" s="14"/>
      <c r="H463" s="14"/>
      <c r="I463" s="14"/>
      <c r="J463" s="14"/>
      <c r="K463" s="14"/>
      <c r="L463" s="14"/>
      <c r="M463" s="14"/>
      <c r="N463" s="14"/>
      <c r="O463" s="14"/>
      <c r="P463" s="14"/>
    </row>
    <row r="464" spans="1:16" s="10" customFormat="1" x14ac:dyDescent="0.3">
      <c r="A464" s="169"/>
      <c r="B464" s="104"/>
      <c r="C464" s="105"/>
      <c r="D464" s="120"/>
      <c r="E464" s="120"/>
      <c r="F464" s="14"/>
      <c r="G464" s="14"/>
      <c r="H464" s="14"/>
      <c r="I464" s="14"/>
      <c r="J464" s="14"/>
      <c r="K464" s="14"/>
      <c r="L464" s="14"/>
      <c r="M464" s="14"/>
      <c r="N464" s="14"/>
      <c r="O464" s="14"/>
      <c r="P464" s="14"/>
    </row>
    <row r="465" spans="1:16" s="10" customFormat="1" x14ac:dyDescent="0.3">
      <c r="A465" s="169"/>
      <c r="B465" s="104"/>
      <c r="C465" s="105"/>
      <c r="D465" s="120"/>
      <c r="E465" s="120"/>
      <c r="F465" s="14"/>
      <c r="G465" s="14"/>
      <c r="H465" s="14"/>
      <c r="I465" s="14"/>
      <c r="J465" s="14"/>
      <c r="K465" s="14"/>
      <c r="L465" s="14"/>
      <c r="M465" s="14"/>
      <c r="N465" s="14"/>
      <c r="O465" s="14"/>
      <c r="P465" s="14"/>
    </row>
    <row r="466" spans="1:16" s="10" customFormat="1" x14ac:dyDescent="0.3">
      <c r="A466" s="169"/>
      <c r="B466" s="104"/>
      <c r="C466" s="105"/>
      <c r="D466" s="120"/>
      <c r="E466" s="120"/>
      <c r="F466" s="14"/>
      <c r="G466" s="14"/>
      <c r="H466" s="14"/>
      <c r="I466" s="14"/>
      <c r="J466" s="14"/>
      <c r="K466" s="14"/>
      <c r="L466" s="14"/>
      <c r="M466" s="14"/>
      <c r="N466" s="14"/>
      <c r="O466" s="14"/>
      <c r="P466" s="14"/>
    </row>
    <row r="467" spans="1:16" s="10" customFormat="1" x14ac:dyDescent="0.3">
      <c r="A467" s="169"/>
      <c r="B467" s="104"/>
      <c r="C467" s="105"/>
      <c r="D467" s="120"/>
      <c r="E467" s="120"/>
      <c r="F467" s="14"/>
      <c r="G467" s="14"/>
      <c r="H467" s="14"/>
      <c r="I467" s="14"/>
      <c r="J467" s="14"/>
      <c r="K467" s="14"/>
      <c r="L467" s="14"/>
      <c r="M467" s="14"/>
      <c r="N467" s="14"/>
      <c r="O467" s="14"/>
      <c r="P467" s="14"/>
    </row>
    <row r="468" spans="1:16" s="10" customFormat="1" x14ac:dyDescent="0.3">
      <c r="A468" s="169"/>
      <c r="B468" s="104"/>
      <c r="C468" s="105"/>
      <c r="D468" s="120"/>
      <c r="E468" s="120"/>
      <c r="F468" s="14"/>
      <c r="G468" s="14"/>
      <c r="H468" s="14"/>
      <c r="I468" s="14"/>
      <c r="J468" s="14"/>
      <c r="K468" s="14"/>
      <c r="L468" s="14"/>
      <c r="M468" s="14"/>
      <c r="N468" s="14"/>
      <c r="O468" s="14"/>
      <c r="P468" s="14"/>
    </row>
    <row r="469" spans="1:16" s="10" customFormat="1" x14ac:dyDescent="0.3">
      <c r="A469" s="169"/>
      <c r="B469" s="104"/>
      <c r="C469" s="105"/>
      <c r="D469" s="120"/>
      <c r="E469" s="120"/>
      <c r="F469" s="14"/>
      <c r="G469" s="14"/>
      <c r="H469" s="14"/>
      <c r="I469" s="14"/>
      <c r="J469" s="14"/>
      <c r="K469" s="14"/>
      <c r="L469" s="14"/>
      <c r="M469" s="14"/>
      <c r="N469" s="14"/>
      <c r="O469" s="14"/>
      <c r="P469" s="14"/>
    </row>
    <row r="470" spans="1:16" s="10" customFormat="1" x14ac:dyDescent="0.3">
      <c r="A470" s="169"/>
      <c r="B470" s="104"/>
      <c r="C470" s="105"/>
      <c r="D470" s="120"/>
      <c r="E470" s="120"/>
      <c r="F470" s="14"/>
      <c r="G470" s="14"/>
      <c r="H470" s="14"/>
      <c r="I470" s="14"/>
      <c r="J470" s="14"/>
      <c r="K470" s="14"/>
      <c r="L470" s="14"/>
      <c r="M470" s="14"/>
      <c r="N470" s="14"/>
      <c r="O470" s="14"/>
      <c r="P470" s="14"/>
    </row>
    <row r="471" spans="1:16" s="10" customFormat="1" x14ac:dyDescent="0.3">
      <c r="A471" s="169"/>
      <c r="B471" s="104"/>
      <c r="C471" s="105"/>
      <c r="D471" s="120"/>
      <c r="E471" s="120"/>
      <c r="F471" s="14"/>
      <c r="G471" s="14"/>
      <c r="H471" s="14"/>
      <c r="I471" s="14"/>
      <c r="J471" s="14"/>
      <c r="K471" s="14"/>
      <c r="L471" s="14"/>
      <c r="M471" s="14"/>
      <c r="N471" s="14"/>
      <c r="O471" s="14"/>
      <c r="P471" s="14"/>
    </row>
    <row r="472" spans="1:16" s="10" customFormat="1" x14ac:dyDescent="0.3">
      <c r="A472" s="169"/>
      <c r="B472" s="104"/>
      <c r="C472" s="105"/>
      <c r="D472" s="120"/>
      <c r="E472" s="120"/>
      <c r="F472" s="14"/>
      <c r="G472" s="14"/>
      <c r="H472" s="14"/>
      <c r="I472" s="14"/>
      <c r="J472" s="14"/>
      <c r="K472" s="14"/>
      <c r="L472" s="14"/>
      <c r="M472" s="14"/>
      <c r="N472" s="14"/>
      <c r="O472" s="14"/>
      <c r="P472" s="14"/>
    </row>
    <row r="473" spans="1:16" s="10" customFormat="1" x14ac:dyDescent="0.3">
      <c r="A473" s="169"/>
      <c r="B473" s="104"/>
      <c r="C473" s="105"/>
      <c r="D473" s="120"/>
      <c r="E473" s="120"/>
      <c r="F473" s="14"/>
      <c r="G473" s="14"/>
      <c r="H473" s="14"/>
      <c r="I473" s="14"/>
      <c r="J473" s="14"/>
      <c r="K473" s="14"/>
      <c r="L473" s="14"/>
      <c r="M473" s="14"/>
      <c r="N473" s="14"/>
      <c r="O473" s="14"/>
      <c r="P473" s="14"/>
    </row>
    <row r="474" spans="1:16" s="10" customFormat="1" x14ac:dyDescent="0.3">
      <c r="A474" s="169"/>
      <c r="B474" s="104"/>
      <c r="C474" s="105"/>
      <c r="D474" s="120"/>
      <c r="E474" s="120"/>
      <c r="F474" s="14"/>
      <c r="G474" s="14"/>
      <c r="H474" s="14"/>
      <c r="I474" s="14"/>
      <c r="J474" s="14"/>
      <c r="K474" s="14"/>
      <c r="L474" s="14"/>
      <c r="M474" s="14"/>
      <c r="N474" s="14"/>
      <c r="O474" s="14"/>
      <c r="P474" s="14"/>
    </row>
    <row r="475" spans="1:16" s="10" customFormat="1" x14ac:dyDescent="0.3">
      <c r="A475" s="169"/>
      <c r="B475" s="104"/>
      <c r="C475" s="105"/>
      <c r="D475" s="120"/>
      <c r="E475" s="120"/>
      <c r="F475" s="14"/>
      <c r="G475" s="14"/>
      <c r="H475" s="14"/>
      <c r="I475" s="14"/>
      <c r="J475" s="14"/>
      <c r="K475" s="14"/>
      <c r="L475" s="14"/>
      <c r="M475" s="14"/>
      <c r="N475" s="14"/>
      <c r="O475" s="14"/>
      <c r="P475" s="14"/>
    </row>
    <row r="476" spans="1:16" s="10" customFormat="1" x14ac:dyDescent="0.3">
      <c r="A476" s="169"/>
      <c r="B476" s="104"/>
      <c r="C476" s="105"/>
      <c r="D476" s="120"/>
      <c r="E476" s="120"/>
      <c r="F476" s="14"/>
      <c r="G476" s="14"/>
      <c r="H476" s="14"/>
      <c r="I476" s="14"/>
      <c r="J476" s="14"/>
      <c r="K476" s="14"/>
      <c r="L476" s="14"/>
      <c r="M476" s="14"/>
      <c r="N476" s="14"/>
      <c r="O476" s="14"/>
      <c r="P476" s="14"/>
    </row>
    <row r="477" spans="1:16" s="10" customFormat="1" x14ac:dyDescent="0.3">
      <c r="A477" s="169"/>
      <c r="B477" s="104"/>
      <c r="C477" s="105"/>
      <c r="D477" s="120"/>
      <c r="E477" s="120"/>
      <c r="F477" s="14"/>
      <c r="G477" s="14"/>
      <c r="H477" s="14"/>
      <c r="I477" s="14"/>
      <c r="J477" s="14"/>
      <c r="K477" s="14"/>
      <c r="L477" s="14"/>
      <c r="M477" s="14"/>
      <c r="N477" s="14"/>
      <c r="O477" s="14"/>
      <c r="P477" s="14"/>
    </row>
    <row r="478" spans="1:16" s="10" customFormat="1" x14ac:dyDescent="0.3">
      <c r="A478" s="169"/>
      <c r="B478" s="104"/>
      <c r="C478" s="105"/>
      <c r="D478" s="120"/>
      <c r="E478" s="120"/>
      <c r="F478" s="14"/>
      <c r="G478" s="14"/>
      <c r="H478" s="14"/>
      <c r="I478" s="14"/>
      <c r="J478" s="14"/>
      <c r="K478" s="14"/>
      <c r="L478" s="14"/>
      <c r="M478" s="14"/>
      <c r="N478" s="14"/>
      <c r="O478" s="14"/>
      <c r="P478" s="14"/>
    </row>
    <row r="479" spans="1:16" s="10" customFormat="1" x14ac:dyDescent="0.3">
      <c r="A479" s="169"/>
      <c r="B479" s="104"/>
      <c r="C479" s="105"/>
      <c r="D479" s="120"/>
      <c r="E479" s="120"/>
      <c r="F479" s="14"/>
      <c r="G479" s="14"/>
      <c r="H479" s="14"/>
      <c r="I479" s="14"/>
      <c r="J479" s="14"/>
      <c r="K479" s="14"/>
      <c r="L479" s="14"/>
      <c r="M479" s="14"/>
      <c r="N479" s="14"/>
      <c r="O479" s="14"/>
      <c r="P479" s="14"/>
    </row>
    <row r="480" spans="1:16" s="10" customFormat="1" x14ac:dyDescent="0.3">
      <c r="A480" s="169"/>
      <c r="B480" s="104"/>
      <c r="C480" s="105"/>
      <c r="D480" s="120"/>
      <c r="E480" s="120"/>
      <c r="F480" s="14"/>
      <c r="G480" s="14"/>
      <c r="H480" s="14"/>
      <c r="I480" s="14"/>
      <c r="J480" s="14"/>
      <c r="K480" s="14"/>
      <c r="L480" s="14"/>
      <c r="M480" s="14"/>
      <c r="N480" s="14"/>
      <c r="O480" s="14"/>
      <c r="P480" s="14"/>
    </row>
    <row r="481" spans="1:16" s="10" customFormat="1" x14ac:dyDescent="0.3">
      <c r="A481" s="169"/>
      <c r="B481" s="104"/>
      <c r="C481" s="105"/>
      <c r="D481" s="120"/>
      <c r="E481" s="120"/>
      <c r="F481" s="14"/>
      <c r="G481" s="14"/>
      <c r="H481" s="14"/>
      <c r="I481" s="14"/>
      <c r="J481" s="14"/>
      <c r="K481" s="14"/>
      <c r="L481" s="14"/>
      <c r="M481" s="14"/>
      <c r="N481" s="14"/>
      <c r="O481" s="14"/>
      <c r="P481" s="14"/>
    </row>
    <row r="482" spans="1:16" s="10" customFormat="1" x14ac:dyDescent="0.3">
      <c r="A482" s="169"/>
      <c r="B482" s="104"/>
      <c r="C482" s="105"/>
      <c r="D482" s="120"/>
      <c r="E482" s="120"/>
      <c r="F482" s="14"/>
      <c r="G482" s="14"/>
      <c r="H482" s="14"/>
      <c r="I482" s="14"/>
      <c r="J482" s="14"/>
      <c r="K482" s="14"/>
      <c r="L482" s="14"/>
      <c r="M482" s="14"/>
      <c r="N482" s="14"/>
      <c r="O482" s="14"/>
      <c r="P482" s="14"/>
    </row>
    <row r="483" spans="1:16" s="10" customFormat="1" x14ac:dyDescent="0.3">
      <c r="A483" s="169"/>
      <c r="B483" s="104"/>
      <c r="C483" s="105"/>
      <c r="D483" s="120"/>
      <c r="E483" s="120"/>
      <c r="F483" s="14"/>
      <c r="G483" s="14"/>
      <c r="H483" s="14"/>
      <c r="I483" s="14"/>
      <c r="J483" s="14"/>
      <c r="K483" s="14"/>
      <c r="L483" s="14"/>
      <c r="M483" s="14"/>
      <c r="N483" s="14"/>
      <c r="O483" s="14"/>
      <c r="P483" s="14"/>
    </row>
    <row r="484" spans="1:16" s="10" customFormat="1" x14ac:dyDescent="0.3">
      <c r="A484" s="169"/>
      <c r="B484" s="104"/>
      <c r="C484" s="105"/>
      <c r="D484" s="120"/>
      <c r="E484" s="120"/>
      <c r="F484" s="14"/>
      <c r="G484" s="14"/>
      <c r="H484" s="14"/>
      <c r="I484" s="14"/>
      <c r="J484" s="14"/>
      <c r="K484" s="14"/>
      <c r="L484" s="14"/>
      <c r="M484" s="14"/>
      <c r="N484" s="14"/>
      <c r="O484" s="14"/>
      <c r="P484" s="14"/>
    </row>
    <row r="485" spans="1:16" s="10" customFormat="1" x14ac:dyDescent="0.3">
      <c r="A485" s="169"/>
      <c r="B485" s="104"/>
      <c r="C485" s="105"/>
      <c r="D485" s="120"/>
      <c r="E485" s="120"/>
      <c r="F485" s="14"/>
      <c r="G485" s="14"/>
      <c r="H485" s="14"/>
      <c r="I485" s="14"/>
      <c r="J485" s="14"/>
      <c r="K485" s="14"/>
      <c r="L485" s="14"/>
      <c r="M485" s="14"/>
      <c r="N485" s="14"/>
      <c r="O485" s="14"/>
      <c r="P485" s="14"/>
    </row>
    <row r="486" spans="1:16" s="10" customFormat="1" x14ac:dyDescent="0.3">
      <c r="A486" s="169"/>
      <c r="B486" s="104"/>
      <c r="C486" s="105"/>
      <c r="D486" s="120"/>
      <c r="E486" s="120"/>
      <c r="F486" s="14"/>
      <c r="G486" s="14"/>
      <c r="H486" s="14"/>
      <c r="I486" s="14"/>
      <c r="J486" s="14"/>
      <c r="K486" s="14"/>
      <c r="L486" s="14"/>
      <c r="M486" s="14"/>
      <c r="N486" s="14"/>
      <c r="O486" s="14"/>
      <c r="P486" s="14"/>
    </row>
    <row r="487" spans="1:16" s="10" customFormat="1" x14ac:dyDescent="0.3">
      <c r="A487" s="169"/>
      <c r="B487" s="104"/>
      <c r="C487" s="105"/>
      <c r="D487" s="120"/>
      <c r="E487" s="120"/>
      <c r="F487" s="14"/>
      <c r="G487" s="14"/>
      <c r="H487" s="14"/>
      <c r="I487" s="14"/>
      <c r="J487" s="14"/>
      <c r="K487" s="14"/>
      <c r="L487" s="14"/>
      <c r="M487" s="14"/>
      <c r="N487" s="14"/>
      <c r="O487" s="14"/>
      <c r="P487" s="14"/>
    </row>
    <row r="488" spans="1:16" s="10" customFormat="1" x14ac:dyDescent="0.3">
      <c r="A488" s="169"/>
      <c r="B488" s="104"/>
      <c r="C488" s="105"/>
      <c r="D488" s="120"/>
      <c r="E488" s="120"/>
      <c r="F488" s="14"/>
      <c r="G488" s="14"/>
      <c r="H488" s="14"/>
      <c r="I488" s="14"/>
      <c r="J488" s="14"/>
      <c r="K488" s="14"/>
      <c r="L488" s="14"/>
      <c r="M488" s="14"/>
      <c r="N488" s="14"/>
      <c r="O488" s="14"/>
      <c r="P488" s="14"/>
    </row>
    <row r="489" spans="1:16" s="10" customFormat="1" x14ac:dyDescent="0.3">
      <c r="A489" s="169"/>
      <c r="B489" s="104"/>
      <c r="C489" s="105"/>
      <c r="D489" s="120"/>
      <c r="E489" s="120"/>
      <c r="F489" s="14"/>
      <c r="G489" s="14"/>
      <c r="H489" s="14"/>
      <c r="I489" s="14"/>
      <c r="J489" s="14"/>
      <c r="K489" s="14"/>
      <c r="L489" s="14"/>
      <c r="M489" s="14"/>
      <c r="N489" s="14"/>
      <c r="O489" s="14"/>
      <c r="P489" s="14"/>
    </row>
    <row r="490" spans="1:16" s="10" customFormat="1" x14ac:dyDescent="0.3">
      <c r="A490" s="169"/>
      <c r="B490" s="104"/>
      <c r="C490" s="105"/>
      <c r="D490" s="120"/>
      <c r="E490" s="120"/>
      <c r="F490" s="14"/>
      <c r="G490" s="14"/>
      <c r="H490" s="14"/>
      <c r="I490" s="14"/>
      <c r="J490" s="14"/>
      <c r="K490" s="14"/>
      <c r="L490" s="14"/>
      <c r="M490" s="14"/>
      <c r="N490" s="14"/>
      <c r="O490" s="14"/>
      <c r="P490" s="14"/>
    </row>
    <row r="491" spans="1:16" s="10" customFormat="1" x14ac:dyDescent="0.3">
      <c r="A491" s="169"/>
      <c r="B491" s="104"/>
      <c r="C491" s="105"/>
      <c r="D491" s="120"/>
      <c r="E491" s="120"/>
      <c r="F491" s="14"/>
      <c r="G491" s="14"/>
      <c r="H491" s="14"/>
      <c r="I491" s="14"/>
      <c r="J491" s="14"/>
      <c r="K491" s="14"/>
      <c r="L491" s="14"/>
      <c r="M491" s="14"/>
      <c r="N491" s="14"/>
      <c r="O491" s="14"/>
      <c r="P491" s="14"/>
    </row>
    <row r="492" spans="1:16" s="10" customFormat="1" x14ac:dyDescent="0.3">
      <c r="A492" s="169"/>
      <c r="B492" s="104"/>
      <c r="C492" s="105"/>
      <c r="D492" s="120"/>
      <c r="E492" s="120"/>
      <c r="F492" s="14"/>
      <c r="G492" s="14"/>
      <c r="H492" s="14"/>
      <c r="I492" s="14"/>
      <c r="J492" s="14"/>
      <c r="K492" s="14"/>
      <c r="L492" s="14"/>
      <c r="M492" s="14"/>
      <c r="N492" s="14"/>
      <c r="O492" s="14"/>
      <c r="P492" s="14"/>
    </row>
    <row r="493" spans="1:16" s="10" customFormat="1" x14ac:dyDescent="0.3">
      <c r="A493" s="169"/>
      <c r="B493" s="104"/>
      <c r="C493" s="105"/>
      <c r="D493" s="120"/>
      <c r="E493" s="120"/>
      <c r="F493" s="14"/>
      <c r="G493" s="14"/>
      <c r="H493" s="14"/>
      <c r="I493" s="14"/>
      <c r="J493" s="14"/>
      <c r="K493" s="14"/>
      <c r="L493" s="14"/>
      <c r="M493" s="14"/>
      <c r="N493" s="14"/>
      <c r="O493" s="14"/>
      <c r="P493" s="14"/>
    </row>
    <row r="494" spans="1:16" s="10" customFormat="1" x14ac:dyDescent="0.3">
      <c r="A494" s="169"/>
      <c r="B494" s="104"/>
      <c r="C494" s="105"/>
      <c r="D494" s="120"/>
      <c r="E494" s="120"/>
      <c r="F494" s="14"/>
      <c r="G494" s="14"/>
      <c r="H494" s="14"/>
      <c r="I494" s="14"/>
      <c r="J494" s="14"/>
      <c r="K494" s="14"/>
      <c r="L494" s="14"/>
      <c r="M494" s="14"/>
      <c r="N494" s="14"/>
      <c r="O494" s="14"/>
      <c r="P494" s="14"/>
    </row>
    <row r="495" spans="1:16" s="10" customFormat="1" x14ac:dyDescent="0.3">
      <c r="A495" s="169"/>
      <c r="B495" s="104"/>
      <c r="C495" s="105"/>
      <c r="D495" s="120"/>
      <c r="E495" s="120"/>
      <c r="F495" s="14"/>
      <c r="G495" s="14"/>
      <c r="H495" s="14"/>
      <c r="I495" s="14"/>
      <c r="J495" s="14"/>
      <c r="K495" s="14"/>
      <c r="L495" s="14"/>
      <c r="M495" s="14"/>
      <c r="N495" s="14"/>
      <c r="O495" s="14"/>
      <c r="P495" s="14"/>
    </row>
    <row r="496" spans="1:16" s="10" customFormat="1" x14ac:dyDescent="0.3">
      <c r="A496" s="169"/>
      <c r="B496" s="104"/>
      <c r="C496" s="105"/>
      <c r="D496" s="120"/>
      <c r="E496" s="120"/>
      <c r="F496" s="14"/>
      <c r="G496" s="14"/>
      <c r="H496" s="14"/>
      <c r="I496" s="14"/>
      <c r="J496" s="14"/>
      <c r="K496" s="14"/>
      <c r="L496" s="14"/>
      <c r="M496" s="14"/>
      <c r="N496" s="14"/>
      <c r="O496" s="14"/>
      <c r="P496" s="14"/>
    </row>
    <row r="497" spans="1:16" s="10" customFormat="1" x14ac:dyDescent="0.3">
      <c r="A497" s="169"/>
      <c r="B497" s="104"/>
      <c r="C497" s="105"/>
      <c r="D497" s="120"/>
      <c r="E497" s="120"/>
      <c r="F497" s="14"/>
      <c r="G497" s="14"/>
      <c r="H497" s="14"/>
      <c r="I497" s="14"/>
      <c r="J497" s="14"/>
      <c r="K497" s="14"/>
      <c r="L497" s="14"/>
      <c r="M497" s="14"/>
      <c r="N497" s="14"/>
      <c r="O497" s="14"/>
      <c r="P497" s="14"/>
    </row>
    <row r="498" spans="1:16" s="10" customFormat="1" x14ac:dyDescent="0.3">
      <c r="A498" s="169"/>
      <c r="B498" s="104"/>
      <c r="C498" s="105"/>
      <c r="D498" s="120"/>
      <c r="E498" s="120"/>
      <c r="F498" s="14"/>
      <c r="G498" s="14"/>
      <c r="H498" s="14"/>
      <c r="I498" s="14"/>
      <c r="J498" s="14"/>
      <c r="K498" s="14"/>
      <c r="L498" s="14"/>
      <c r="M498" s="14"/>
      <c r="N498" s="14"/>
      <c r="O498" s="14"/>
      <c r="P498" s="14"/>
    </row>
    <row r="499" spans="1:16" s="10" customFormat="1" x14ac:dyDescent="0.3">
      <c r="A499" s="169"/>
      <c r="B499" s="104"/>
      <c r="C499" s="105"/>
      <c r="D499" s="120"/>
      <c r="E499" s="120"/>
      <c r="F499" s="14"/>
      <c r="G499" s="14"/>
      <c r="H499" s="14"/>
      <c r="I499" s="14"/>
      <c r="J499" s="14"/>
      <c r="K499" s="14"/>
      <c r="L499" s="14"/>
      <c r="M499" s="14"/>
      <c r="N499" s="14"/>
      <c r="O499" s="14"/>
      <c r="P499" s="14"/>
    </row>
    <row r="500" spans="1:16" s="10" customFormat="1" x14ac:dyDescent="0.3">
      <c r="A500" s="169"/>
      <c r="B500" s="104"/>
      <c r="C500" s="105"/>
      <c r="D500" s="120"/>
      <c r="E500" s="120"/>
      <c r="F500" s="14"/>
      <c r="G500" s="14"/>
      <c r="H500" s="14"/>
      <c r="I500" s="14"/>
      <c r="J500" s="14"/>
      <c r="K500" s="14"/>
      <c r="L500" s="14"/>
      <c r="M500" s="14"/>
      <c r="N500" s="14"/>
      <c r="O500" s="14"/>
      <c r="P500" s="14"/>
    </row>
    <row r="501" spans="1:16" s="10" customFormat="1" x14ac:dyDescent="0.3">
      <c r="A501" s="169"/>
      <c r="B501" s="104"/>
      <c r="C501" s="105"/>
      <c r="D501" s="120"/>
      <c r="E501" s="120"/>
      <c r="F501" s="14"/>
      <c r="G501" s="14"/>
      <c r="H501" s="14"/>
      <c r="I501" s="14"/>
      <c r="J501" s="14"/>
      <c r="K501" s="14"/>
      <c r="L501" s="14"/>
      <c r="M501" s="14"/>
      <c r="N501" s="14"/>
      <c r="O501" s="14"/>
      <c r="P501" s="14"/>
    </row>
    <row r="502" spans="1:16" s="10" customFormat="1" x14ac:dyDescent="0.3">
      <c r="A502" s="169"/>
      <c r="B502" s="104"/>
      <c r="C502" s="105"/>
      <c r="D502" s="120"/>
      <c r="E502" s="120"/>
      <c r="F502" s="14"/>
      <c r="G502" s="14"/>
      <c r="H502" s="14"/>
      <c r="I502" s="14"/>
      <c r="J502" s="14"/>
      <c r="K502" s="14"/>
      <c r="L502" s="14"/>
      <c r="M502" s="14"/>
      <c r="N502" s="14"/>
      <c r="O502" s="14"/>
      <c r="P502" s="14"/>
    </row>
    <row r="503" spans="1:16" s="10" customFormat="1" x14ac:dyDescent="0.3">
      <c r="A503" s="169"/>
      <c r="B503" s="104"/>
      <c r="C503" s="105"/>
      <c r="D503" s="120"/>
      <c r="E503" s="120"/>
      <c r="F503" s="14"/>
      <c r="G503" s="14"/>
      <c r="H503" s="14"/>
      <c r="I503" s="14"/>
      <c r="J503" s="14"/>
      <c r="K503" s="14"/>
      <c r="L503" s="14"/>
      <c r="M503" s="14"/>
      <c r="N503" s="14"/>
      <c r="O503" s="14"/>
      <c r="P503" s="14"/>
    </row>
    <row r="504" spans="1:16" s="10" customFormat="1" x14ac:dyDescent="0.3">
      <c r="A504" s="169"/>
      <c r="B504" s="104"/>
      <c r="C504" s="105"/>
      <c r="D504" s="120"/>
      <c r="E504" s="120"/>
      <c r="F504" s="14"/>
      <c r="G504" s="14"/>
      <c r="H504" s="14"/>
      <c r="I504" s="14"/>
      <c r="J504" s="14"/>
      <c r="K504" s="14"/>
      <c r="L504" s="14"/>
      <c r="M504" s="14"/>
      <c r="N504" s="14"/>
      <c r="O504" s="14"/>
      <c r="P504" s="14"/>
    </row>
    <row r="505" spans="1:16" s="10" customFormat="1" x14ac:dyDescent="0.3">
      <c r="A505" s="169"/>
      <c r="B505" s="104"/>
      <c r="C505" s="105"/>
      <c r="D505" s="120"/>
      <c r="E505" s="120"/>
      <c r="F505" s="14"/>
      <c r="G505" s="14"/>
      <c r="H505" s="14"/>
      <c r="I505" s="14"/>
      <c r="J505" s="14"/>
      <c r="K505" s="14"/>
      <c r="L505" s="14"/>
      <c r="M505" s="14"/>
      <c r="N505" s="14"/>
      <c r="O505" s="14"/>
      <c r="P505" s="14"/>
    </row>
    <row r="506" spans="1:16" s="10" customFormat="1" x14ac:dyDescent="0.3">
      <c r="A506" s="169"/>
      <c r="B506" s="104"/>
      <c r="C506" s="105"/>
      <c r="D506" s="120"/>
      <c r="E506" s="120"/>
      <c r="F506" s="14"/>
      <c r="G506" s="14"/>
      <c r="H506" s="14"/>
      <c r="I506" s="14"/>
      <c r="J506" s="14"/>
      <c r="K506" s="14"/>
      <c r="L506" s="14"/>
      <c r="M506" s="14"/>
      <c r="N506" s="14"/>
      <c r="O506" s="14"/>
      <c r="P506" s="14"/>
    </row>
    <row r="507" spans="1:16" s="10" customFormat="1" x14ac:dyDescent="0.3">
      <c r="A507" s="169"/>
      <c r="B507" s="104"/>
      <c r="C507" s="105"/>
      <c r="D507" s="120"/>
      <c r="E507" s="120"/>
      <c r="F507" s="14"/>
      <c r="G507" s="14"/>
      <c r="H507" s="14"/>
      <c r="I507" s="14"/>
      <c r="J507" s="14"/>
      <c r="K507" s="14"/>
      <c r="L507" s="14"/>
      <c r="M507" s="14"/>
      <c r="N507" s="14"/>
      <c r="O507" s="14"/>
      <c r="P507" s="14"/>
    </row>
    <row r="508" spans="1:16" s="10" customFormat="1" x14ac:dyDescent="0.3">
      <c r="A508" s="169"/>
      <c r="B508" s="104"/>
      <c r="C508" s="105"/>
      <c r="D508" s="120"/>
      <c r="E508" s="120"/>
      <c r="F508" s="14"/>
      <c r="G508" s="14"/>
      <c r="H508" s="14"/>
      <c r="I508" s="14"/>
      <c r="J508" s="14"/>
      <c r="K508" s="14"/>
      <c r="L508" s="14"/>
      <c r="M508" s="14"/>
      <c r="N508" s="14"/>
      <c r="O508" s="14"/>
      <c r="P508" s="14"/>
    </row>
    <row r="509" spans="1:16" s="10" customFormat="1" x14ac:dyDescent="0.3">
      <c r="A509" s="169"/>
      <c r="B509" s="104"/>
      <c r="C509" s="105"/>
      <c r="D509" s="120"/>
      <c r="E509" s="120"/>
      <c r="F509" s="14"/>
      <c r="G509" s="14"/>
      <c r="H509" s="14"/>
      <c r="I509" s="14"/>
      <c r="J509" s="14"/>
      <c r="K509" s="14"/>
      <c r="L509" s="14"/>
      <c r="M509" s="14"/>
      <c r="N509" s="14"/>
      <c r="O509" s="14"/>
      <c r="P509" s="14"/>
    </row>
    <row r="510" spans="1:16" s="10" customFormat="1" x14ac:dyDescent="0.3">
      <c r="A510" s="169"/>
      <c r="B510" s="104"/>
      <c r="C510" s="105"/>
      <c r="D510" s="120"/>
      <c r="E510" s="120"/>
      <c r="F510" s="14"/>
      <c r="G510" s="14"/>
      <c r="H510" s="14"/>
      <c r="I510" s="14"/>
      <c r="J510" s="14"/>
      <c r="K510" s="14"/>
      <c r="L510" s="14"/>
      <c r="M510" s="14"/>
      <c r="N510" s="14"/>
      <c r="O510" s="14"/>
      <c r="P510" s="14"/>
    </row>
    <row r="511" spans="1:16" s="10" customFormat="1" x14ac:dyDescent="0.3">
      <c r="A511" s="169"/>
      <c r="B511" s="104"/>
      <c r="C511" s="105"/>
      <c r="D511" s="120"/>
      <c r="E511" s="120"/>
      <c r="F511" s="14"/>
      <c r="G511" s="14"/>
      <c r="H511" s="14"/>
      <c r="I511" s="14"/>
      <c r="J511" s="14"/>
      <c r="K511" s="14"/>
      <c r="L511" s="14"/>
      <c r="M511" s="14"/>
      <c r="N511" s="14"/>
      <c r="O511" s="14"/>
      <c r="P511" s="14"/>
    </row>
    <row r="512" spans="1:16" s="10" customFormat="1" x14ac:dyDescent="0.3">
      <c r="A512" s="169"/>
      <c r="B512" s="104"/>
      <c r="C512" s="105"/>
      <c r="D512" s="120"/>
      <c r="E512" s="120"/>
      <c r="F512" s="14"/>
      <c r="G512" s="14"/>
      <c r="H512" s="14"/>
      <c r="I512" s="14"/>
      <c r="J512" s="14"/>
      <c r="K512" s="14"/>
      <c r="L512" s="14"/>
      <c r="M512" s="14"/>
      <c r="N512" s="14"/>
      <c r="O512" s="14"/>
      <c r="P512" s="14"/>
    </row>
    <row r="513" spans="1:16" s="10" customFormat="1" x14ac:dyDescent="0.3">
      <c r="A513" s="169"/>
      <c r="B513" s="104"/>
      <c r="C513" s="105"/>
      <c r="D513" s="120"/>
      <c r="E513" s="120"/>
      <c r="F513" s="14"/>
      <c r="G513" s="14"/>
      <c r="H513" s="14"/>
      <c r="I513" s="14"/>
      <c r="J513" s="14"/>
      <c r="K513" s="14"/>
      <c r="L513" s="14"/>
      <c r="M513" s="14"/>
      <c r="N513" s="14"/>
      <c r="O513" s="14"/>
      <c r="P513" s="14"/>
    </row>
    <row r="514" spans="1:16" s="10" customFormat="1" x14ac:dyDescent="0.3">
      <c r="A514" s="169"/>
      <c r="B514" s="104"/>
      <c r="C514" s="105"/>
      <c r="D514" s="120"/>
      <c r="E514" s="120"/>
      <c r="F514" s="14"/>
      <c r="G514" s="14"/>
      <c r="H514" s="14"/>
      <c r="I514" s="14"/>
      <c r="J514" s="14"/>
      <c r="K514" s="14"/>
      <c r="L514" s="14"/>
      <c r="M514" s="14"/>
      <c r="N514" s="14"/>
      <c r="O514" s="14"/>
      <c r="P514" s="14"/>
    </row>
    <row r="515" spans="1:16" s="10" customFormat="1" x14ac:dyDescent="0.3">
      <c r="A515" s="169"/>
      <c r="B515" s="104"/>
      <c r="C515" s="105"/>
      <c r="D515" s="120"/>
      <c r="E515" s="120"/>
      <c r="F515" s="14"/>
      <c r="G515" s="14"/>
      <c r="H515" s="14"/>
      <c r="I515" s="14"/>
      <c r="J515" s="14"/>
      <c r="K515" s="14"/>
      <c r="L515" s="14"/>
      <c r="M515" s="14"/>
      <c r="N515" s="14"/>
      <c r="O515" s="14"/>
      <c r="P515" s="14"/>
    </row>
    <row r="516" spans="1:16" s="10" customFormat="1" x14ac:dyDescent="0.3">
      <c r="A516" s="169"/>
      <c r="B516" s="104"/>
      <c r="C516" s="105"/>
      <c r="D516" s="120"/>
      <c r="E516" s="120"/>
      <c r="F516" s="14"/>
      <c r="G516" s="14"/>
      <c r="H516" s="14"/>
      <c r="I516" s="14"/>
      <c r="J516" s="14"/>
      <c r="K516" s="14"/>
      <c r="L516" s="14"/>
      <c r="M516" s="14"/>
      <c r="N516" s="14"/>
      <c r="O516" s="14"/>
      <c r="P516" s="14"/>
    </row>
    <row r="517" spans="1:16" s="10" customFormat="1" x14ac:dyDescent="0.3">
      <c r="A517" s="169"/>
      <c r="B517" s="104"/>
      <c r="C517" s="105"/>
      <c r="D517" s="120"/>
      <c r="E517" s="120"/>
      <c r="F517" s="14"/>
      <c r="G517" s="14"/>
      <c r="H517" s="14"/>
      <c r="I517" s="14"/>
      <c r="J517" s="14"/>
      <c r="K517" s="14"/>
      <c r="L517" s="14"/>
      <c r="M517" s="14"/>
      <c r="N517" s="14"/>
      <c r="O517" s="14"/>
      <c r="P517" s="14"/>
    </row>
    <row r="518" spans="1:16" s="10" customFormat="1" x14ac:dyDescent="0.3">
      <c r="A518" s="169"/>
      <c r="B518" s="104"/>
      <c r="C518" s="105"/>
      <c r="D518" s="120"/>
      <c r="E518" s="120"/>
      <c r="F518" s="14"/>
      <c r="G518" s="14"/>
      <c r="H518" s="14"/>
      <c r="I518" s="14"/>
      <c r="J518" s="14"/>
      <c r="K518" s="14"/>
      <c r="L518" s="14"/>
      <c r="M518" s="14"/>
      <c r="N518" s="14"/>
      <c r="O518" s="14"/>
      <c r="P518" s="14"/>
    </row>
    <row r="519" spans="1:16" s="10" customFormat="1" x14ac:dyDescent="0.3">
      <c r="A519" s="169"/>
      <c r="B519" s="104"/>
      <c r="C519" s="105"/>
      <c r="D519" s="120"/>
      <c r="E519" s="120"/>
      <c r="F519" s="14"/>
      <c r="G519" s="14"/>
      <c r="H519" s="14"/>
      <c r="I519" s="14"/>
      <c r="J519" s="14"/>
      <c r="K519" s="14"/>
      <c r="L519" s="14"/>
      <c r="M519" s="14"/>
      <c r="N519" s="14"/>
      <c r="O519" s="14"/>
      <c r="P519" s="14"/>
    </row>
    <row r="520" spans="1:16" s="10" customFormat="1" x14ac:dyDescent="0.3">
      <c r="A520" s="169"/>
      <c r="B520" s="104"/>
      <c r="C520" s="105"/>
      <c r="D520" s="120"/>
      <c r="E520" s="120"/>
      <c r="F520" s="14"/>
      <c r="G520" s="14"/>
      <c r="H520" s="14"/>
      <c r="I520" s="14"/>
      <c r="J520" s="14"/>
      <c r="K520" s="14"/>
      <c r="L520" s="14"/>
      <c r="M520" s="14"/>
      <c r="N520" s="14"/>
      <c r="O520" s="14"/>
      <c r="P520" s="14"/>
    </row>
    <row r="521" spans="1:16" s="10" customFormat="1" x14ac:dyDescent="0.3">
      <c r="A521" s="169"/>
      <c r="B521" s="104"/>
      <c r="C521" s="105"/>
      <c r="D521" s="120"/>
      <c r="E521" s="120"/>
      <c r="F521" s="14"/>
      <c r="G521" s="14"/>
      <c r="H521" s="14"/>
      <c r="I521" s="14"/>
      <c r="J521" s="14"/>
      <c r="K521" s="14"/>
      <c r="L521" s="14"/>
      <c r="M521" s="14"/>
      <c r="N521" s="14"/>
      <c r="O521" s="14"/>
      <c r="P521" s="14"/>
    </row>
    <row r="522" spans="1:16" s="10" customFormat="1" x14ac:dyDescent="0.3">
      <c r="A522" s="169"/>
      <c r="B522" s="104"/>
      <c r="C522" s="105"/>
      <c r="D522" s="120"/>
      <c r="E522" s="120"/>
      <c r="F522" s="14"/>
      <c r="G522" s="14"/>
      <c r="H522" s="14"/>
      <c r="I522" s="14"/>
      <c r="J522" s="14"/>
      <c r="K522" s="14"/>
      <c r="L522" s="14"/>
      <c r="M522" s="14"/>
      <c r="N522" s="14"/>
      <c r="O522" s="14"/>
      <c r="P522" s="14"/>
    </row>
    <row r="523" spans="1:16" s="10" customFormat="1" x14ac:dyDescent="0.3">
      <c r="A523" s="169"/>
      <c r="B523" s="104"/>
      <c r="C523" s="105"/>
      <c r="D523" s="120"/>
      <c r="E523" s="120"/>
      <c r="F523" s="14"/>
      <c r="G523" s="14"/>
      <c r="H523" s="14"/>
      <c r="I523" s="14"/>
      <c r="J523" s="14"/>
      <c r="K523" s="14"/>
      <c r="L523" s="14"/>
      <c r="M523" s="14"/>
      <c r="N523" s="14"/>
      <c r="O523" s="14"/>
      <c r="P523" s="14"/>
    </row>
    <row r="524" spans="1:16" s="10" customFormat="1" x14ac:dyDescent="0.3">
      <c r="A524" s="169"/>
      <c r="B524" s="104"/>
      <c r="C524" s="105"/>
      <c r="D524" s="120"/>
      <c r="E524" s="120"/>
      <c r="F524" s="14"/>
      <c r="G524" s="14"/>
      <c r="H524" s="14"/>
      <c r="I524" s="14"/>
      <c r="J524" s="14"/>
      <c r="K524" s="14"/>
      <c r="L524" s="14"/>
      <c r="M524" s="14"/>
      <c r="N524" s="14"/>
      <c r="O524" s="14"/>
      <c r="P524" s="14"/>
    </row>
    <row r="525" spans="1:16" s="10" customFormat="1" x14ac:dyDescent="0.3">
      <c r="A525" s="169"/>
      <c r="B525" s="104"/>
      <c r="C525" s="105"/>
      <c r="D525" s="120"/>
      <c r="E525" s="120"/>
      <c r="F525" s="14"/>
      <c r="G525" s="14"/>
      <c r="H525" s="14"/>
      <c r="I525" s="14"/>
      <c r="J525" s="14"/>
      <c r="K525" s="14"/>
      <c r="L525" s="14"/>
      <c r="M525" s="14"/>
      <c r="N525" s="14"/>
      <c r="O525" s="14"/>
      <c r="P525" s="14"/>
    </row>
    <row r="526" spans="1:16" s="10" customFormat="1" x14ac:dyDescent="0.3">
      <c r="A526" s="169"/>
      <c r="B526" s="104"/>
      <c r="C526" s="105"/>
      <c r="D526" s="120"/>
      <c r="E526" s="120"/>
      <c r="F526" s="14"/>
      <c r="G526" s="14"/>
      <c r="H526" s="14"/>
      <c r="I526" s="14"/>
      <c r="J526" s="14"/>
      <c r="K526" s="14"/>
      <c r="L526" s="14"/>
      <c r="M526" s="14"/>
      <c r="N526" s="14"/>
      <c r="O526" s="14"/>
      <c r="P526" s="14"/>
    </row>
    <row r="527" spans="1:16" s="10" customFormat="1" x14ac:dyDescent="0.3">
      <c r="A527" s="169"/>
      <c r="B527" s="104"/>
      <c r="C527" s="105"/>
      <c r="D527" s="120"/>
      <c r="E527" s="120"/>
      <c r="F527" s="14"/>
      <c r="G527" s="14"/>
      <c r="H527" s="14"/>
      <c r="I527" s="14"/>
      <c r="J527" s="14"/>
      <c r="K527" s="14"/>
      <c r="L527" s="14"/>
      <c r="M527" s="14"/>
      <c r="N527" s="14"/>
      <c r="O527" s="14"/>
      <c r="P527" s="14"/>
    </row>
    <row r="528" spans="1:16" s="10" customFormat="1" x14ac:dyDescent="0.3">
      <c r="A528" s="169"/>
      <c r="B528" s="104"/>
      <c r="C528" s="105"/>
      <c r="D528" s="120"/>
      <c r="E528" s="120"/>
      <c r="F528" s="14"/>
      <c r="G528" s="14"/>
      <c r="H528" s="14"/>
      <c r="I528" s="14"/>
      <c r="J528" s="14"/>
      <c r="K528" s="14"/>
      <c r="L528" s="14"/>
      <c r="M528" s="14"/>
      <c r="N528" s="14"/>
      <c r="O528" s="14"/>
      <c r="P528" s="14"/>
    </row>
    <row r="529" spans="1:16" s="10" customFormat="1" x14ac:dyDescent="0.3">
      <c r="A529" s="169"/>
      <c r="B529" s="104"/>
      <c r="C529" s="105"/>
      <c r="D529" s="120"/>
      <c r="E529" s="120"/>
      <c r="F529" s="14"/>
      <c r="G529" s="14"/>
      <c r="H529" s="14"/>
      <c r="I529" s="14"/>
      <c r="J529" s="14"/>
      <c r="K529" s="14"/>
      <c r="L529" s="14"/>
      <c r="M529" s="14"/>
      <c r="N529" s="14"/>
      <c r="O529" s="14"/>
      <c r="P529" s="14"/>
    </row>
    <row r="530" spans="1:16" s="10" customFormat="1" x14ac:dyDescent="0.3">
      <c r="A530" s="169"/>
      <c r="B530" s="104"/>
      <c r="C530" s="105"/>
      <c r="D530" s="120"/>
      <c r="E530" s="120"/>
      <c r="F530" s="14"/>
      <c r="G530" s="14"/>
      <c r="H530" s="14"/>
      <c r="I530" s="14"/>
      <c r="J530" s="14"/>
      <c r="K530" s="14"/>
      <c r="L530" s="14"/>
      <c r="M530" s="14"/>
      <c r="N530" s="14"/>
      <c r="O530" s="14"/>
      <c r="P530" s="14"/>
    </row>
    <row r="531" spans="1:16" s="10" customFormat="1" x14ac:dyDescent="0.3">
      <c r="A531" s="169"/>
      <c r="B531" s="104"/>
      <c r="C531" s="105"/>
      <c r="D531" s="120"/>
      <c r="E531" s="120"/>
      <c r="F531" s="14"/>
      <c r="G531" s="14"/>
      <c r="H531" s="14"/>
      <c r="I531" s="14"/>
      <c r="J531" s="14"/>
      <c r="K531" s="14"/>
      <c r="L531" s="14"/>
      <c r="M531" s="14"/>
      <c r="N531" s="14"/>
      <c r="O531" s="14"/>
      <c r="P531" s="14"/>
    </row>
    <row r="532" spans="1:16" s="10" customFormat="1" x14ac:dyDescent="0.3">
      <c r="A532" s="169"/>
      <c r="B532" s="104"/>
      <c r="C532" s="105"/>
      <c r="D532" s="120"/>
      <c r="E532" s="120"/>
      <c r="F532" s="14"/>
      <c r="G532" s="14"/>
      <c r="H532" s="14"/>
      <c r="I532" s="14"/>
      <c r="J532" s="14"/>
      <c r="K532" s="14"/>
      <c r="L532" s="14"/>
      <c r="M532" s="14"/>
      <c r="N532" s="14"/>
      <c r="O532" s="14"/>
      <c r="P532" s="14"/>
    </row>
    <row r="533" spans="1:16" s="10" customFormat="1" x14ac:dyDescent="0.3">
      <c r="A533" s="169"/>
      <c r="B533" s="104"/>
      <c r="C533" s="105"/>
      <c r="D533" s="120"/>
      <c r="E533" s="120"/>
      <c r="F533" s="14"/>
      <c r="G533" s="14"/>
      <c r="H533" s="14"/>
      <c r="I533" s="14"/>
      <c r="J533" s="14"/>
      <c r="K533" s="14"/>
      <c r="L533" s="14"/>
      <c r="M533" s="14"/>
      <c r="N533" s="14"/>
      <c r="O533" s="14"/>
      <c r="P533" s="14"/>
    </row>
    <row r="534" spans="1:16" s="10" customFormat="1" x14ac:dyDescent="0.3">
      <c r="A534" s="169"/>
      <c r="B534" s="104"/>
      <c r="C534" s="105"/>
      <c r="D534" s="120"/>
      <c r="E534" s="120"/>
      <c r="F534" s="14"/>
      <c r="G534" s="14"/>
      <c r="H534" s="14"/>
      <c r="I534" s="14"/>
      <c r="J534" s="14"/>
      <c r="K534" s="14"/>
      <c r="L534" s="14"/>
      <c r="M534" s="14"/>
      <c r="N534" s="14"/>
      <c r="O534" s="14"/>
      <c r="P534" s="14"/>
    </row>
    <row r="535" spans="1:16" s="10" customFormat="1" x14ac:dyDescent="0.3">
      <c r="A535" s="169"/>
      <c r="B535" s="104"/>
      <c r="C535" s="105"/>
      <c r="D535" s="120"/>
      <c r="E535" s="120"/>
      <c r="F535" s="14"/>
      <c r="G535" s="14"/>
      <c r="H535" s="14"/>
      <c r="I535" s="14"/>
      <c r="J535" s="14"/>
      <c r="K535" s="14"/>
      <c r="L535" s="14"/>
      <c r="M535" s="14"/>
      <c r="N535" s="14"/>
      <c r="O535" s="14"/>
      <c r="P535" s="14"/>
    </row>
    <row r="536" spans="1:16" s="10" customFormat="1" x14ac:dyDescent="0.3">
      <c r="A536" s="169"/>
      <c r="B536" s="104"/>
      <c r="C536" s="105"/>
      <c r="D536" s="120"/>
      <c r="E536" s="120"/>
      <c r="F536" s="14"/>
      <c r="G536" s="14"/>
      <c r="H536" s="14"/>
      <c r="I536" s="14"/>
      <c r="J536" s="14"/>
      <c r="K536" s="14"/>
      <c r="L536" s="14"/>
      <c r="M536" s="14"/>
      <c r="N536" s="14"/>
      <c r="O536" s="14"/>
      <c r="P536" s="14"/>
    </row>
    <row r="537" spans="1:16" s="10" customFormat="1" x14ac:dyDescent="0.3">
      <c r="A537" s="169"/>
      <c r="B537" s="104"/>
      <c r="C537" s="105"/>
      <c r="D537" s="120"/>
      <c r="E537" s="120"/>
      <c r="F537" s="14"/>
      <c r="G537" s="14"/>
      <c r="H537" s="14"/>
      <c r="I537" s="14"/>
      <c r="J537" s="14"/>
      <c r="K537" s="14"/>
      <c r="L537" s="14"/>
      <c r="M537" s="14"/>
      <c r="N537" s="14"/>
      <c r="O537" s="14"/>
      <c r="P537" s="14"/>
    </row>
    <row r="538" spans="1:16" s="10" customFormat="1" x14ac:dyDescent="0.3">
      <c r="A538" s="169"/>
      <c r="B538" s="104"/>
      <c r="C538" s="105"/>
      <c r="D538" s="120"/>
      <c r="E538" s="120"/>
      <c r="F538" s="14"/>
      <c r="G538" s="14"/>
      <c r="H538" s="14"/>
      <c r="I538" s="14"/>
      <c r="J538" s="14"/>
      <c r="K538" s="14"/>
      <c r="L538" s="14"/>
      <c r="M538" s="14"/>
      <c r="N538" s="14"/>
      <c r="O538" s="14"/>
      <c r="P538" s="14"/>
    </row>
    <row r="539" spans="1:16" s="10" customFormat="1" x14ac:dyDescent="0.3">
      <c r="A539" s="169"/>
      <c r="B539" s="104"/>
      <c r="C539" s="105"/>
      <c r="D539" s="120"/>
      <c r="E539" s="120"/>
      <c r="F539" s="14"/>
      <c r="G539" s="14"/>
      <c r="H539" s="14"/>
      <c r="I539" s="14"/>
      <c r="J539" s="14"/>
      <c r="K539" s="14"/>
      <c r="L539" s="14"/>
      <c r="M539" s="14"/>
      <c r="N539" s="14"/>
      <c r="O539" s="14"/>
      <c r="P539" s="14"/>
    </row>
    <row r="540" spans="1:16" s="10" customFormat="1" x14ac:dyDescent="0.3">
      <c r="A540" s="169"/>
      <c r="B540" s="104"/>
      <c r="C540" s="105"/>
      <c r="D540" s="120"/>
      <c r="E540" s="120"/>
      <c r="F540" s="14"/>
      <c r="G540" s="14"/>
      <c r="H540" s="14"/>
      <c r="I540" s="14"/>
      <c r="J540" s="14"/>
      <c r="K540" s="14"/>
      <c r="L540" s="14"/>
      <c r="M540" s="14"/>
      <c r="N540" s="14"/>
      <c r="O540" s="14"/>
      <c r="P540" s="14"/>
    </row>
    <row r="541" spans="1:16" s="10" customFormat="1" x14ac:dyDescent="0.3">
      <c r="A541" s="169"/>
      <c r="B541" s="104"/>
      <c r="C541" s="105"/>
      <c r="D541" s="120"/>
      <c r="E541" s="120"/>
      <c r="F541" s="14"/>
      <c r="G541" s="14"/>
      <c r="H541" s="14"/>
      <c r="I541" s="14"/>
      <c r="J541" s="14"/>
      <c r="K541" s="14"/>
      <c r="L541" s="14"/>
      <c r="M541" s="14"/>
      <c r="N541" s="14"/>
      <c r="O541" s="14"/>
      <c r="P541" s="14"/>
    </row>
    <row r="542" spans="1:16" s="10" customFormat="1" x14ac:dyDescent="0.3">
      <c r="A542" s="169"/>
      <c r="B542" s="104"/>
      <c r="C542" s="105"/>
      <c r="D542" s="120"/>
      <c r="E542" s="120"/>
      <c r="F542" s="14"/>
      <c r="G542" s="14"/>
      <c r="H542" s="14"/>
      <c r="I542" s="14"/>
      <c r="J542" s="14"/>
      <c r="K542" s="14"/>
      <c r="L542" s="14"/>
      <c r="M542" s="14"/>
      <c r="N542" s="14"/>
      <c r="O542" s="14"/>
      <c r="P542" s="14"/>
    </row>
    <row r="543" spans="1:16" s="10" customFormat="1" x14ac:dyDescent="0.3">
      <c r="A543" s="169"/>
      <c r="B543" s="104"/>
      <c r="C543" s="105"/>
      <c r="D543" s="120"/>
      <c r="E543" s="120"/>
      <c r="F543" s="14"/>
      <c r="G543" s="14"/>
      <c r="H543" s="14"/>
      <c r="I543" s="14"/>
      <c r="J543" s="14"/>
      <c r="K543" s="14"/>
      <c r="L543" s="14"/>
      <c r="M543" s="14"/>
      <c r="N543" s="14"/>
      <c r="O543" s="14"/>
      <c r="P543" s="14"/>
    </row>
    <row r="544" spans="1:16" s="10" customFormat="1" x14ac:dyDescent="0.3">
      <c r="A544" s="169"/>
      <c r="B544" s="104"/>
      <c r="C544" s="105"/>
      <c r="D544" s="120"/>
      <c r="E544" s="120"/>
      <c r="F544" s="14"/>
      <c r="G544" s="14"/>
      <c r="H544" s="14"/>
      <c r="I544" s="14"/>
      <c r="J544" s="14"/>
      <c r="K544" s="14"/>
      <c r="L544" s="14"/>
      <c r="M544" s="14"/>
      <c r="N544" s="14"/>
      <c r="O544" s="14"/>
      <c r="P544" s="14"/>
    </row>
    <row r="545" spans="1:16" s="10" customFormat="1" x14ac:dyDescent="0.3">
      <c r="A545" s="169"/>
      <c r="B545" s="104"/>
      <c r="C545" s="105"/>
      <c r="D545" s="120"/>
      <c r="E545" s="120"/>
      <c r="F545" s="14"/>
      <c r="G545" s="14"/>
      <c r="H545" s="14"/>
      <c r="I545" s="14"/>
      <c r="J545" s="14"/>
      <c r="K545" s="14"/>
      <c r="L545" s="14"/>
      <c r="M545" s="14"/>
      <c r="N545" s="14"/>
      <c r="O545" s="14"/>
      <c r="P545" s="14"/>
    </row>
    <row r="546" spans="1:16" s="10" customFormat="1" x14ac:dyDescent="0.3">
      <c r="A546" s="169"/>
      <c r="B546" s="104"/>
      <c r="C546" s="105"/>
      <c r="D546" s="120"/>
      <c r="E546" s="120"/>
      <c r="F546" s="14"/>
      <c r="G546" s="14"/>
      <c r="H546" s="14"/>
      <c r="I546" s="14"/>
      <c r="J546" s="14"/>
      <c r="K546" s="14"/>
      <c r="L546" s="14"/>
      <c r="M546" s="14"/>
      <c r="N546" s="14"/>
      <c r="O546" s="14"/>
      <c r="P546" s="14"/>
    </row>
    <row r="547" spans="1:16" s="10" customFormat="1" x14ac:dyDescent="0.3">
      <c r="A547" s="169"/>
      <c r="B547" s="104"/>
      <c r="C547" s="105"/>
      <c r="D547" s="120"/>
      <c r="E547" s="120"/>
      <c r="F547" s="14"/>
      <c r="G547" s="14"/>
      <c r="H547" s="14"/>
      <c r="I547" s="14"/>
      <c r="J547" s="14"/>
      <c r="K547" s="14"/>
      <c r="L547" s="14"/>
      <c r="M547" s="14"/>
      <c r="N547" s="14"/>
      <c r="O547" s="14"/>
      <c r="P547" s="14"/>
    </row>
    <row r="548" spans="1:16" s="10" customFormat="1" x14ac:dyDescent="0.3">
      <c r="A548" s="169"/>
      <c r="B548" s="104"/>
      <c r="C548" s="105"/>
      <c r="D548" s="120"/>
      <c r="E548" s="120"/>
      <c r="F548" s="14"/>
      <c r="G548" s="14"/>
      <c r="H548" s="14"/>
      <c r="I548" s="14"/>
      <c r="J548" s="14"/>
      <c r="K548" s="14"/>
      <c r="L548" s="14"/>
      <c r="M548" s="14"/>
      <c r="N548" s="14"/>
      <c r="O548" s="14"/>
      <c r="P548" s="14"/>
    </row>
    <row r="549" spans="1:16" s="10" customFormat="1" x14ac:dyDescent="0.3">
      <c r="A549" s="169"/>
      <c r="B549" s="104"/>
      <c r="C549" s="105"/>
      <c r="D549" s="120"/>
      <c r="E549" s="120"/>
      <c r="F549" s="14"/>
      <c r="G549" s="14"/>
      <c r="H549" s="14"/>
      <c r="I549" s="14"/>
      <c r="J549" s="14"/>
      <c r="K549" s="14"/>
      <c r="L549" s="14"/>
      <c r="M549" s="14"/>
      <c r="N549" s="14"/>
      <c r="O549" s="14"/>
      <c r="P549" s="14"/>
    </row>
    <row r="550" spans="1:16" s="10" customFormat="1" x14ac:dyDescent="0.3">
      <c r="A550" s="169"/>
      <c r="B550" s="104"/>
      <c r="C550" s="105"/>
      <c r="D550" s="120"/>
      <c r="E550" s="120"/>
      <c r="F550" s="14"/>
      <c r="G550" s="14"/>
      <c r="H550" s="14"/>
      <c r="I550" s="14"/>
      <c r="J550" s="14"/>
      <c r="K550" s="14"/>
      <c r="L550" s="14"/>
      <c r="M550" s="14"/>
      <c r="N550" s="14"/>
      <c r="O550" s="14"/>
      <c r="P550" s="14"/>
    </row>
    <row r="551" spans="1:16" s="10" customFormat="1" x14ac:dyDescent="0.3">
      <c r="A551" s="169"/>
      <c r="B551" s="104"/>
      <c r="C551" s="105"/>
      <c r="D551" s="120"/>
      <c r="E551" s="120"/>
      <c r="F551" s="14"/>
      <c r="G551" s="14"/>
      <c r="H551" s="14"/>
      <c r="I551" s="14"/>
      <c r="J551" s="14"/>
      <c r="K551" s="14"/>
      <c r="L551" s="14"/>
      <c r="M551" s="14"/>
      <c r="N551" s="14"/>
      <c r="O551" s="14"/>
      <c r="P551" s="14"/>
    </row>
    <row r="552" spans="1:16" s="10" customFormat="1" x14ac:dyDescent="0.3">
      <c r="A552" s="169"/>
      <c r="B552" s="104"/>
      <c r="C552" s="105"/>
      <c r="D552" s="120"/>
      <c r="E552" s="120"/>
      <c r="F552" s="14"/>
      <c r="G552" s="14"/>
      <c r="H552" s="14"/>
      <c r="I552" s="14"/>
      <c r="J552" s="14"/>
      <c r="K552" s="14"/>
      <c r="L552" s="14"/>
      <c r="M552" s="14"/>
      <c r="N552" s="14"/>
      <c r="O552" s="14"/>
      <c r="P552" s="14"/>
    </row>
    <row r="553" spans="1:16" s="10" customFormat="1" x14ac:dyDescent="0.3">
      <c r="A553" s="169"/>
      <c r="B553" s="104"/>
      <c r="C553" s="105"/>
      <c r="D553" s="120"/>
      <c r="E553" s="120"/>
      <c r="F553" s="14"/>
      <c r="G553" s="14"/>
      <c r="H553" s="14"/>
      <c r="I553" s="14"/>
      <c r="J553" s="14"/>
      <c r="K553" s="14"/>
      <c r="L553" s="14"/>
      <c r="M553" s="14"/>
      <c r="N553" s="14"/>
      <c r="O553" s="14"/>
      <c r="P553" s="14"/>
    </row>
    <row r="554" spans="1:16" s="10" customFormat="1" x14ac:dyDescent="0.3">
      <c r="A554" s="169"/>
      <c r="B554" s="104"/>
      <c r="C554" s="105"/>
      <c r="D554" s="120"/>
      <c r="E554" s="120"/>
      <c r="F554" s="14"/>
      <c r="G554" s="14"/>
      <c r="H554" s="14"/>
      <c r="I554" s="14"/>
      <c r="J554" s="14"/>
      <c r="K554" s="14"/>
      <c r="L554" s="14"/>
      <c r="M554" s="14"/>
      <c r="N554" s="14"/>
      <c r="O554" s="14"/>
      <c r="P554" s="14"/>
    </row>
    <row r="555" spans="1:16" s="10" customFormat="1" x14ac:dyDescent="0.3">
      <c r="A555" s="169"/>
      <c r="B555" s="104"/>
      <c r="C555" s="105"/>
      <c r="D555" s="120"/>
      <c r="E555" s="120"/>
      <c r="F555" s="14"/>
      <c r="G555" s="14"/>
      <c r="H555" s="14"/>
      <c r="I555" s="14"/>
      <c r="J555" s="14"/>
      <c r="K555" s="14"/>
      <c r="L555" s="14"/>
      <c r="M555" s="14"/>
      <c r="N555" s="14"/>
      <c r="O555" s="14"/>
      <c r="P555" s="14"/>
    </row>
    <row r="556" spans="1:16" s="10" customFormat="1" x14ac:dyDescent="0.3">
      <c r="A556" s="169"/>
      <c r="B556" s="104"/>
      <c r="C556" s="105"/>
      <c r="D556" s="120"/>
      <c r="E556" s="120"/>
      <c r="F556" s="14"/>
      <c r="G556" s="14"/>
      <c r="H556" s="14"/>
      <c r="I556" s="14"/>
      <c r="J556" s="14"/>
      <c r="K556" s="14"/>
      <c r="L556" s="14"/>
      <c r="M556" s="14"/>
      <c r="N556" s="14"/>
      <c r="O556" s="14"/>
      <c r="P556" s="14"/>
    </row>
    <row r="557" spans="1:16" s="10" customFormat="1" x14ac:dyDescent="0.3">
      <c r="A557" s="169"/>
      <c r="B557" s="104"/>
      <c r="C557" s="105"/>
      <c r="D557" s="120"/>
      <c r="E557" s="120"/>
      <c r="F557" s="14"/>
      <c r="G557" s="14"/>
      <c r="H557" s="14"/>
      <c r="I557" s="14"/>
      <c r="J557" s="14"/>
      <c r="K557" s="14"/>
      <c r="L557" s="14"/>
      <c r="M557" s="14"/>
      <c r="N557" s="14"/>
      <c r="O557" s="14"/>
      <c r="P557" s="14"/>
    </row>
    <row r="558" spans="1:16" s="10" customFormat="1" x14ac:dyDescent="0.3">
      <c r="A558" s="169"/>
      <c r="B558" s="104"/>
      <c r="C558" s="105"/>
      <c r="D558" s="120"/>
      <c r="E558" s="120"/>
      <c r="F558" s="14"/>
      <c r="G558" s="14"/>
      <c r="H558" s="14"/>
      <c r="I558" s="14"/>
      <c r="J558" s="14"/>
      <c r="K558" s="14"/>
      <c r="L558" s="14"/>
      <c r="M558" s="14"/>
      <c r="N558" s="14"/>
      <c r="O558" s="14"/>
      <c r="P558" s="14"/>
    </row>
    <row r="559" spans="1:16" s="10" customFormat="1" x14ac:dyDescent="0.3">
      <c r="A559" s="169"/>
      <c r="B559" s="104"/>
      <c r="C559" s="105"/>
      <c r="D559" s="120"/>
      <c r="E559" s="120"/>
      <c r="F559" s="14"/>
      <c r="G559" s="14"/>
      <c r="H559" s="14"/>
      <c r="I559" s="14"/>
      <c r="J559" s="14"/>
      <c r="K559" s="14"/>
      <c r="L559" s="14"/>
      <c r="M559" s="14"/>
      <c r="N559" s="14"/>
      <c r="O559" s="14"/>
      <c r="P559" s="14"/>
    </row>
    <row r="560" spans="1:16" s="10" customFormat="1" x14ac:dyDescent="0.3">
      <c r="A560" s="169"/>
      <c r="B560" s="104"/>
      <c r="C560" s="105"/>
      <c r="D560" s="120"/>
      <c r="E560" s="120"/>
      <c r="F560" s="14"/>
      <c r="G560" s="14"/>
      <c r="H560" s="14"/>
      <c r="I560" s="14"/>
      <c r="J560" s="14"/>
      <c r="K560" s="14"/>
      <c r="L560" s="14"/>
      <c r="M560" s="14"/>
      <c r="N560" s="14"/>
      <c r="O560" s="14"/>
      <c r="P560" s="14"/>
    </row>
    <row r="561" spans="1:16" s="10" customFormat="1" x14ac:dyDescent="0.3">
      <c r="A561" s="169"/>
      <c r="B561" s="104"/>
      <c r="C561" s="105"/>
      <c r="D561" s="120"/>
      <c r="E561" s="120"/>
      <c r="F561" s="14"/>
      <c r="G561" s="14"/>
      <c r="H561" s="14"/>
      <c r="I561" s="14"/>
      <c r="J561" s="14"/>
      <c r="K561" s="14"/>
      <c r="L561" s="14"/>
      <c r="M561" s="14"/>
      <c r="N561" s="14"/>
      <c r="O561" s="14"/>
      <c r="P561" s="14"/>
    </row>
    <row r="562" spans="1:16" s="10" customFormat="1" x14ac:dyDescent="0.3">
      <c r="A562" s="169"/>
      <c r="B562" s="104"/>
      <c r="C562" s="105"/>
      <c r="D562" s="120"/>
      <c r="E562" s="120"/>
      <c r="F562" s="14"/>
      <c r="G562" s="14"/>
      <c r="H562" s="14"/>
      <c r="I562" s="14"/>
      <c r="J562" s="14"/>
      <c r="K562" s="14"/>
      <c r="L562" s="14"/>
      <c r="M562" s="14"/>
      <c r="N562" s="14"/>
      <c r="O562" s="14"/>
      <c r="P562" s="14"/>
    </row>
    <row r="563" spans="1:16" s="10" customFormat="1" x14ac:dyDescent="0.3">
      <c r="A563" s="169"/>
      <c r="B563" s="104"/>
      <c r="C563" s="105"/>
      <c r="D563" s="120"/>
      <c r="E563" s="120"/>
      <c r="F563" s="14"/>
      <c r="G563" s="14"/>
      <c r="H563" s="14"/>
      <c r="I563" s="14"/>
      <c r="J563" s="14"/>
      <c r="K563" s="14"/>
      <c r="L563" s="14"/>
      <c r="M563" s="14"/>
      <c r="N563" s="14"/>
      <c r="O563" s="14"/>
      <c r="P563" s="14"/>
    </row>
    <row r="564" spans="1:16" s="10" customFormat="1" x14ac:dyDescent="0.3">
      <c r="A564" s="169"/>
      <c r="B564" s="104"/>
      <c r="C564" s="105"/>
      <c r="D564" s="120"/>
      <c r="E564" s="120"/>
      <c r="F564" s="14"/>
      <c r="G564" s="14"/>
      <c r="H564" s="14"/>
      <c r="I564" s="14"/>
      <c r="J564" s="14"/>
      <c r="K564" s="14"/>
      <c r="L564" s="14"/>
      <c r="M564" s="14"/>
      <c r="N564" s="14"/>
      <c r="O564" s="14"/>
      <c r="P564" s="14"/>
    </row>
    <row r="565" spans="1:16" s="10" customFormat="1" x14ac:dyDescent="0.3">
      <c r="A565" s="169"/>
      <c r="B565" s="104"/>
      <c r="C565" s="105"/>
      <c r="D565" s="120"/>
      <c r="E565" s="120"/>
      <c r="F565" s="14"/>
      <c r="G565" s="14"/>
      <c r="H565" s="14"/>
      <c r="I565" s="14"/>
      <c r="J565" s="14"/>
      <c r="K565" s="14"/>
      <c r="L565" s="14"/>
      <c r="M565" s="14"/>
      <c r="N565" s="14"/>
      <c r="O565" s="14"/>
      <c r="P565" s="14"/>
    </row>
    <row r="566" spans="1:16" s="10" customFormat="1" x14ac:dyDescent="0.3">
      <c r="A566" s="169"/>
      <c r="B566" s="104"/>
      <c r="C566" s="105"/>
      <c r="D566" s="120"/>
      <c r="E566" s="120"/>
      <c r="F566" s="14"/>
      <c r="G566" s="14"/>
      <c r="H566" s="14"/>
      <c r="I566" s="14"/>
      <c r="J566" s="14"/>
      <c r="K566" s="14"/>
      <c r="L566" s="14"/>
      <c r="M566" s="14"/>
      <c r="N566" s="14"/>
      <c r="O566" s="14"/>
      <c r="P566" s="14"/>
    </row>
    <row r="567" spans="1:16" s="10" customFormat="1" x14ac:dyDescent="0.3">
      <c r="A567" s="169"/>
      <c r="B567" s="104"/>
      <c r="C567" s="105"/>
      <c r="D567" s="120"/>
      <c r="E567" s="120"/>
      <c r="F567" s="14"/>
      <c r="G567" s="14"/>
      <c r="H567" s="14"/>
      <c r="I567" s="14"/>
      <c r="J567" s="14"/>
      <c r="K567" s="14"/>
      <c r="L567" s="14"/>
      <c r="M567" s="14"/>
      <c r="N567" s="14"/>
      <c r="O567" s="14"/>
      <c r="P567" s="14"/>
    </row>
    <row r="568" spans="1:16" s="10" customFormat="1" x14ac:dyDescent="0.3">
      <c r="A568" s="169"/>
      <c r="B568" s="104"/>
      <c r="C568" s="105"/>
      <c r="D568" s="120"/>
      <c r="E568" s="120"/>
      <c r="F568" s="14"/>
      <c r="G568" s="14"/>
      <c r="H568" s="14"/>
      <c r="I568" s="14"/>
      <c r="J568" s="14"/>
      <c r="K568" s="14"/>
      <c r="L568" s="14"/>
      <c r="M568" s="14"/>
      <c r="N568" s="14"/>
      <c r="O568" s="14"/>
      <c r="P568" s="14"/>
    </row>
    <row r="569" spans="1:16" s="10" customFormat="1" x14ac:dyDescent="0.3">
      <c r="A569" s="169"/>
      <c r="B569" s="104"/>
      <c r="C569" s="105"/>
      <c r="D569" s="120"/>
      <c r="E569" s="120"/>
      <c r="F569" s="14"/>
      <c r="G569" s="14"/>
      <c r="H569" s="14"/>
      <c r="I569" s="14"/>
      <c r="J569" s="14"/>
      <c r="K569" s="14"/>
      <c r="L569" s="14"/>
      <c r="M569" s="14"/>
      <c r="N569" s="14"/>
      <c r="O569" s="14"/>
      <c r="P569" s="14"/>
    </row>
    <row r="570" spans="1:16" s="10" customFormat="1" x14ac:dyDescent="0.3">
      <c r="A570" s="169"/>
      <c r="B570" s="104"/>
      <c r="C570" s="105"/>
      <c r="D570" s="120"/>
      <c r="E570" s="120"/>
      <c r="F570" s="14"/>
      <c r="G570" s="14"/>
      <c r="H570" s="14"/>
      <c r="I570" s="14"/>
      <c r="J570" s="14"/>
      <c r="K570" s="14"/>
      <c r="L570" s="14"/>
      <c r="M570" s="14"/>
      <c r="N570" s="14"/>
      <c r="O570" s="14"/>
      <c r="P570" s="14"/>
    </row>
    <row r="571" spans="1:16" s="10" customFormat="1" x14ac:dyDescent="0.3">
      <c r="A571" s="169"/>
      <c r="B571" s="104"/>
      <c r="C571" s="105"/>
      <c r="D571" s="120"/>
      <c r="E571" s="120"/>
      <c r="F571" s="14"/>
      <c r="G571" s="14"/>
      <c r="H571" s="14"/>
      <c r="I571" s="14"/>
      <c r="J571" s="14"/>
      <c r="K571" s="14"/>
      <c r="L571" s="14"/>
      <c r="M571" s="14"/>
      <c r="N571" s="14"/>
      <c r="O571" s="14"/>
      <c r="P571" s="14"/>
    </row>
    <row r="572" spans="1:16" s="10" customFormat="1" x14ac:dyDescent="0.3">
      <c r="A572" s="169"/>
      <c r="B572" s="104"/>
      <c r="C572" s="105"/>
      <c r="D572" s="120"/>
      <c r="E572" s="120"/>
      <c r="F572" s="14"/>
      <c r="G572" s="14"/>
      <c r="H572" s="14"/>
      <c r="I572" s="14"/>
      <c r="J572" s="14"/>
      <c r="K572" s="14"/>
      <c r="L572" s="14"/>
      <c r="M572" s="14"/>
      <c r="N572" s="14"/>
      <c r="O572" s="14"/>
      <c r="P572" s="14"/>
    </row>
    <row r="573" spans="1:16" s="10" customFormat="1" x14ac:dyDescent="0.3">
      <c r="A573" s="169"/>
      <c r="B573" s="104"/>
      <c r="C573" s="105"/>
      <c r="D573" s="120"/>
      <c r="E573" s="120"/>
      <c r="F573" s="14"/>
      <c r="G573" s="14"/>
      <c r="H573" s="14"/>
      <c r="I573" s="14"/>
      <c r="J573" s="14"/>
      <c r="K573" s="14"/>
      <c r="L573" s="14"/>
      <c r="M573" s="14"/>
      <c r="N573" s="14"/>
      <c r="O573" s="14"/>
      <c r="P573" s="14"/>
    </row>
    <row r="574" spans="1:16" s="10" customFormat="1" x14ac:dyDescent="0.3">
      <c r="A574" s="169"/>
      <c r="B574" s="104"/>
      <c r="C574" s="105"/>
      <c r="D574" s="120"/>
      <c r="E574" s="120"/>
      <c r="F574" s="14"/>
      <c r="G574" s="14"/>
      <c r="H574" s="14"/>
      <c r="I574" s="14"/>
      <c r="J574" s="14"/>
      <c r="K574" s="14"/>
      <c r="L574" s="14"/>
      <c r="M574" s="14"/>
      <c r="N574" s="14"/>
      <c r="O574" s="14"/>
      <c r="P574" s="14"/>
    </row>
    <row r="575" spans="1:16" s="10" customFormat="1" x14ac:dyDescent="0.3">
      <c r="A575" s="169"/>
      <c r="B575" s="104"/>
      <c r="C575" s="105"/>
      <c r="D575" s="120"/>
      <c r="E575" s="120"/>
      <c r="F575" s="14"/>
      <c r="G575" s="14"/>
      <c r="H575" s="14"/>
      <c r="I575" s="14"/>
      <c r="J575" s="14"/>
      <c r="K575" s="14"/>
      <c r="L575" s="14"/>
      <c r="M575" s="14"/>
      <c r="N575" s="14"/>
      <c r="O575" s="14"/>
      <c r="P575" s="14"/>
    </row>
    <row r="576" spans="1:16" s="10" customFormat="1" x14ac:dyDescent="0.3">
      <c r="A576" s="169"/>
      <c r="B576" s="104"/>
      <c r="C576" s="105"/>
      <c r="D576" s="120"/>
      <c r="E576" s="120"/>
      <c r="F576" s="14"/>
      <c r="G576" s="14"/>
      <c r="H576" s="14"/>
      <c r="I576" s="14"/>
      <c r="J576" s="14"/>
      <c r="K576" s="14"/>
      <c r="L576" s="14"/>
      <c r="M576" s="14"/>
      <c r="N576" s="14"/>
      <c r="O576" s="14"/>
      <c r="P576" s="14"/>
    </row>
    <row r="577" spans="1:16" s="10" customFormat="1" x14ac:dyDescent="0.3">
      <c r="A577" s="169"/>
      <c r="B577" s="104"/>
      <c r="C577" s="105"/>
      <c r="D577" s="120"/>
      <c r="E577" s="120"/>
      <c r="F577" s="14"/>
      <c r="G577" s="14"/>
      <c r="H577" s="14"/>
      <c r="I577" s="14"/>
      <c r="J577" s="14"/>
      <c r="K577" s="14"/>
      <c r="L577" s="14"/>
      <c r="M577" s="14"/>
      <c r="N577" s="14"/>
      <c r="O577" s="14"/>
      <c r="P577" s="14"/>
    </row>
    <row r="578" spans="1:16" s="10" customFormat="1" x14ac:dyDescent="0.3">
      <c r="A578" s="169"/>
      <c r="B578" s="104"/>
      <c r="C578" s="105"/>
      <c r="D578" s="120"/>
      <c r="E578" s="120"/>
      <c r="F578" s="14"/>
      <c r="G578" s="14"/>
      <c r="H578" s="14"/>
      <c r="I578" s="14"/>
      <c r="J578" s="14"/>
      <c r="K578" s="14"/>
      <c r="L578" s="14"/>
      <c r="M578" s="14"/>
      <c r="N578" s="14"/>
      <c r="O578" s="14"/>
      <c r="P578" s="14"/>
    </row>
    <row r="579" spans="1:16" s="10" customFormat="1" x14ac:dyDescent="0.3">
      <c r="A579" s="169"/>
      <c r="B579" s="104"/>
      <c r="C579" s="105"/>
      <c r="D579" s="120"/>
      <c r="E579" s="120"/>
      <c r="F579" s="14"/>
      <c r="G579" s="14"/>
      <c r="H579" s="14"/>
      <c r="I579" s="14"/>
      <c r="J579" s="14"/>
      <c r="K579" s="14"/>
      <c r="L579" s="14"/>
      <c r="M579" s="14"/>
      <c r="N579" s="14"/>
      <c r="O579" s="14"/>
      <c r="P579" s="14"/>
    </row>
    <row r="580" spans="1:16" s="10" customFormat="1" x14ac:dyDescent="0.3">
      <c r="A580" s="169"/>
      <c r="B580" s="104"/>
      <c r="C580" s="105"/>
      <c r="D580" s="120"/>
      <c r="E580" s="120"/>
      <c r="F580" s="14"/>
      <c r="G580" s="14"/>
      <c r="H580" s="14"/>
      <c r="I580" s="14"/>
      <c r="J580" s="14"/>
      <c r="K580" s="14"/>
      <c r="L580" s="14"/>
      <c r="M580" s="14"/>
      <c r="N580" s="14"/>
      <c r="O580" s="14"/>
      <c r="P580" s="14"/>
    </row>
    <row r="581" spans="1:16" s="10" customFormat="1" x14ac:dyDescent="0.3">
      <c r="A581" s="169"/>
      <c r="B581" s="104"/>
      <c r="C581" s="105"/>
      <c r="D581" s="120"/>
      <c r="E581" s="120"/>
      <c r="F581" s="14"/>
      <c r="G581" s="14"/>
      <c r="H581" s="14"/>
      <c r="I581" s="14"/>
      <c r="J581" s="14"/>
      <c r="K581" s="14"/>
      <c r="L581" s="14"/>
      <c r="M581" s="14"/>
      <c r="N581" s="14"/>
      <c r="O581" s="14"/>
      <c r="P581" s="14"/>
    </row>
    <row r="582" spans="1:16" s="10" customFormat="1" x14ac:dyDescent="0.3">
      <c r="A582" s="169"/>
      <c r="B582" s="104"/>
      <c r="C582" s="105"/>
      <c r="D582" s="120"/>
      <c r="E582" s="120"/>
      <c r="F582" s="14"/>
      <c r="G582" s="14"/>
      <c r="H582" s="14"/>
      <c r="I582" s="14"/>
      <c r="J582" s="14"/>
      <c r="K582" s="14"/>
      <c r="L582" s="14"/>
      <c r="M582" s="14"/>
      <c r="N582" s="14"/>
      <c r="O582" s="14"/>
      <c r="P582" s="14"/>
    </row>
    <row r="583" spans="1:16" s="10" customFormat="1" x14ac:dyDescent="0.3">
      <c r="A583" s="169"/>
      <c r="B583" s="104"/>
      <c r="C583" s="105"/>
      <c r="D583" s="120"/>
      <c r="E583" s="120"/>
      <c r="F583" s="14"/>
      <c r="G583" s="14"/>
      <c r="H583" s="14"/>
      <c r="I583" s="14"/>
      <c r="J583" s="14"/>
      <c r="K583" s="14"/>
      <c r="L583" s="14"/>
      <c r="M583" s="14"/>
      <c r="N583" s="14"/>
      <c r="O583" s="14"/>
      <c r="P583" s="14"/>
    </row>
    <row r="584" spans="1:16" s="10" customFormat="1" x14ac:dyDescent="0.3">
      <c r="A584" s="169"/>
      <c r="B584" s="104"/>
      <c r="C584" s="105"/>
      <c r="D584" s="120"/>
      <c r="E584" s="120"/>
      <c r="F584" s="14"/>
      <c r="G584" s="14"/>
      <c r="H584" s="14"/>
      <c r="I584" s="14"/>
      <c r="J584" s="14"/>
      <c r="K584" s="14"/>
      <c r="L584" s="14"/>
      <c r="M584" s="14"/>
      <c r="N584" s="14"/>
      <c r="O584" s="14"/>
      <c r="P584" s="14"/>
    </row>
    <row r="585" spans="1:16" s="10" customFormat="1" x14ac:dyDescent="0.3">
      <c r="A585" s="169"/>
      <c r="B585" s="104"/>
      <c r="C585" s="105"/>
      <c r="D585" s="120"/>
      <c r="E585" s="120"/>
      <c r="F585" s="14"/>
      <c r="G585" s="14"/>
      <c r="H585" s="14"/>
      <c r="I585" s="14"/>
      <c r="J585" s="14"/>
      <c r="K585" s="14"/>
      <c r="L585" s="14"/>
      <c r="M585" s="14"/>
      <c r="N585" s="14"/>
      <c r="O585" s="14"/>
      <c r="P585" s="14"/>
    </row>
    <row r="586" spans="1:16" s="10" customFormat="1" x14ac:dyDescent="0.3">
      <c r="A586" s="169"/>
      <c r="B586" s="104"/>
      <c r="C586" s="105"/>
      <c r="D586" s="120"/>
      <c r="E586" s="120"/>
      <c r="F586" s="14"/>
      <c r="G586" s="14"/>
      <c r="H586" s="14"/>
      <c r="I586" s="14"/>
      <c r="J586" s="14"/>
      <c r="K586" s="14"/>
      <c r="L586" s="14"/>
      <c r="M586" s="14"/>
      <c r="N586" s="14"/>
      <c r="O586" s="14"/>
      <c r="P586" s="14"/>
    </row>
    <row r="587" spans="1:16" s="10" customFormat="1" x14ac:dyDescent="0.3">
      <c r="A587" s="169"/>
      <c r="B587" s="104"/>
      <c r="C587" s="105"/>
      <c r="D587" s="120"/>
      <c r="E587" s="120"/>
      <c r="F587" s="14"/>
      <c r="G587" s="14"/>
      <c r="H587" s="14"/>
      <c r="I587" s="14"/>
      <c r="J587" s="14"/>
      <c r="K587" s="14"/>
      <c r="L587" s="14"/>
      <c r="M587" s="14"/>
      <c r="N587" s="14"/>
      <c r="O587" s="14"/>
      <c r="P587" s="14"/>
    </row>
    <row r="588" spans="1:16" s="10" customFormat="1" x14ac:dyDescent="0.3">
      <c r="A588" s="169"/>
      <c r="B588" s="104"/>
      <c r="C588" s="105"/>
      <c r="D588" s="120"/>
      <c r="E588" s="120"/>
      <c r="F588" s="14"/>
      <c r="G588" s="14"/>
      <c r="H588" s="14"/>
      <c r="I588" s="14"/>
      <c r="J588" s="14"/>
      <c r="K588" s="14"/>
      <c r="L588" s="14"/>
      <c r="M588" s="14"/>
      <c r="N588" s="14"/>
      <c r="O588" s="14"/>
      <c r="P588" s="14"/>
    </row>
    <row r="589" spans="1:16" s="10" customFormat="1" x14ac:dyDescent="0.3">
      <c r="A589" s="169"/>
      <c r="B589" s="104"/>
      <c r="C589" s="105"/>
      <c r="D589" s="120"/>
      <c r="E589" s="120"/>
      <c r="F589" s="14"/>
      <c r="G589" s="14"/>
      <c r="H589" s="14"/>
      <c r="I589" s="14"/>
      <c r="J589" s="14"/>
      <c r="K589" s="14"/>
      <c r="L589" s="14"/>
      <c r="M589" s="14"/>
      <c r="N589" s="14"/>
      <c r="O589" s="14"/>
      <c r="P589" s="14"/>
    </row>
    <row r="590" spans="1:16" s="10" customFormat="1" x14ac:dyDescent="0.3">
      <c r="A590" s="169"/>
      <c r="B590" s="104"/>
      <c r="C590" s="105"/>
      <c r="D590" s="120"/>
      <c r="E590" s="120"/>
      <c r="F590" s="14"/>
      <c r="G590" s="14"/>
      <c r="H590" s="14"/>
      <c r="I590" s="14"/>
      <c r="J590" s="14"/>
      <c r="K590" s="14"/>
      <c r="L590" s="14"/>
      <c r="M590" s="14"/>
      <c r="N590" s="14"/>
      <c r="O590" s="14"/>
      <c r="P590" s="14"/>
    </row>
    <row r="591" spans="1:16" s="10" customFormat="1" x14ac:dyDescent="0.3">
      <c r="A591" s="169"/>
      <c r="B591" s="104"/>
      <c r="C591" s="105"/>
      <c r="D591" s="120"/>
      <c r="E591" s="120"/>
      <c r="F591" s="14"/>
      <c r="G591" s="14"/>
      <c r="H591" s="14"/>
      <c r="I591" s="14"/>
      <c r="J591" s="14"/>
      <c r="K591" s="14"/>
      <c r="L591" s="14"/>
      <c r="M591" s="14"/>
      <c r="N591" s="14"/>
      <c r="O591" s="14"/>
      <c r="P591" s="14"/>
    </row>
    <row r="592" spans="1:16" s="10" customFormat="1" x14ac:dyDescent="0.3">
      <c r="A592" s="169"/>
      <c r="B592" s="104"/>
      <c r="C592" s="105"/>
      <c r="D592" s="120"/>
      <c r="E592" s="120"/>
      <c r="F592" s="14"/>
      <c r="G592" s="14"/>
      <c r="H592" s="14"/>
      <c r="I592" s="14"/>
      <c r="J592" s="14"/>
      <c r="K592" s="14"/>
      <c r="L592" s="14"/>
      <c r="M592" s="14"/>
      <c r="N592" s="14"/>
      <c r="O592" s="14"/>
      <c r="P592" s="14"/>
    </row>
    <row r="593" spans="1:16" s="10" customFormat="1" x14ac:dyDescent="0.3">
      <c r="A593" s="169"/>
      <c r="B593" s="104"/>
      <c r="C593" s="105"/>
      <c r="D593" s="120"/>
      <c r="E593" s="120"/>
      <c r="F593" s="14"/>
      <c r="G593" s="14"/>
      <c r="H593" s="14"/>
      <c r="I593" s="14"/>
      <c r="J593" s="14"/>
      <c r="K593" s="14"/>
      <c r="L593" s="14"/>
      <c r="M593" s="14"/>
      <c r="N593" s="14"/>
      <c r="O593" s="14"/>
      <c r="P593" s="14"/>
    </row>
    <row r="594" spans="1:16" s="10" customFormat="1" x14ac:dyDescent="0.3">
      <c r="A594" s="169"/>
      <c r="B594" s="104"/>
      <c r="C594" s="105"/>
      <c r="D594" s="120"/>
      <c r="E594" s="120"/>
      <c r="F594" s="14"/>
      <c r="G594" s="14"/>
      <c r="H594" s="14"/>
      <c r="I594" s="14"/>
      <c r="J594" s="14"/>
      <c r="K594" s="14"/>
      <c r="L594" s="14"/>
      <c r="M594" s="14"/>
      <c r="N594" s="14"/>
      <c r="O594" s="14"/>
      <c r="P594" s="14"/>
    </row>
    <row r="595" spans="1:16" s="10" customFormat="1" x14ac:dyDescent="0.3">
      <c r="A595" s="169"/>
      <c r="B595" s="104"/>
      <c r="C595" s="105"/>
      <c r="D595" s="120"/>
      <c r="E595" s="120"/>
      <c r="F595" s="14"/>
      <c r="G595" s="14"/>
      <c r="H595" s="14"/>
      <c r="I595" s="14"/>
      <c r="J595" s="14"/>
      <c r="K595" s="14"/>
      <c r="L595" s="14"/>
      <c r="M595" s="14"/>
      <c r="N595" s="14"/>
      <c r="O595" s="14"/>
      <c r="P595" s="14"/>
    </row>
    <row r="596" spans="1:16" s="10" customFormat="1" x14ac:dyDescent="0.3">
      <c r="A596" s="169"/>
      <c r="B596" s="104"/>
      <c r="C596" s="105"/>
      <c r="D596" s="120"/>
      <c r="E596" s="120"/>
      <c r="F596" s="14"/>
      <c r="G596" s="14"/>
      <c r="H596" s="14"/>
      <c r="I596" s="14"/>
      <c r="J596" s="14"/>
      <c r="K596" s="14"/>
      <c r="L596" s="14"/>
      <c r="M596" s="14"/>
      <c r="N596" s="14"/>
      <c r="O596" s="14"/>
      <c r="P596" s="14"/>
    </row>
    <row r="597" spans="1:16" s="10" customFormat="1" x14ac:dyDescent="0.3">
      <c r="A597" s="169"/>
      <c r="B597" s="104"/>
      <c r="C597" s="105"/>
      <c r="D597" s="120"/>
      <c r="E597" s="120"/>
      <c r="F597" s="14"/>
      <c r="G597" s="14"/>
      <c r="H597" s="14"/>
      <c r="I597" s="14"/>
      <c r="J597" s="14"/>
      <c r="K597" s="14"/>
      <c r="L597" s="14"/>
      <c r="M597" s="14"/>
      <c r="N597" s="14"/>
      <c r="O597" s="14"/>
      <c r="P597" s="14"/>
    </row>
    <row r="598" spans="1:16" s="10" customFormat="1" x14ac:dyDescent="0.3">
      <c r="A598" s="169"/>
      <c r="B598" s="104"/>
      <c r="C598" s="105"/>
      <c r="D598" s="120"/>
      <c r="E598" s="120"/>
      <c r="F598" s="14"/>
      <c r="G598" s="14"/>
      <c r="H598" s="14"/>
      <c r="I598" s="14"/>
      <c r="J598" s="14"/>
      <c r="K598" s="14"/>
      <c r="L598" s="14"/>
      <c r="M598" s="14"/>
      <c r="N598" s="14"/>
      <c r="O598" s="14"/>
      <c r="P598" s="14"/>
    </row>
    <row r="599" spans="1:16" s="10" customFormat="1" x14ac:dyDescent="0.3">
      <c r="A599" s="169"/>
      <c r="B599" s="104"/>
      <c r="C599" s="105"/>
      <c r="D599" s="120"/>
      <c r="E599" s="120"/>
      <c r="F599" s="14"/>
      <c r="G599" s="14"/>
      <c r="H599" s="14"/>
      <c r="I599" s="14"/>
      <c r="J599" s="14"/>
      <c r="K599" s="14"/>
      <c r="L599" s="14"/>
      <c r="M599" s="14"/>
      <c r="N599" s="14"/>
      <c r="O599" s="14"/>
      <c r="P599" s="14"/>
    </row>
    <row r="600" spans="1:16" s="10" customFormat="1" x14ac:dyDescent="0.3">
      <c r="A600" s="169"/>
      <c r="B600" s="104"/>
      <c r="C600" s="105"/>
      <c r="D600" s="120"/>
      <c r="E600" s="120"/>
      <c r="F600" s="14"/>
      <c r="G600" s="14"/>
      <c r="H600" s="14"/>
      <c r="I600" s="14"/>
      <c r="J600" s="14"/>
      <c r="K600" s="14"/>
      <c r="L600" s="14"/>
      <c r="M600" s="14"/>
      <c r="N600" s="14"/>
      <c r="O600" s="14"/>
      <c r="P600" s="14"/>
    </row>
    <row r="601" spans="1:16" s="10" customFormat="1" x14ac:dyDescent="0.3">
      <c r="A601" s="169"/>
      <c r="B601" s="104"/>
      <c r="C601" s="105"/>
      <c r="D601" s="120"/>
      <c r="E601" s="120"/>
      <c r="F601" s="14"/>
      <c r="G601" s="14"/>
      <c r="H601" s="14"/>
      <c r="I601" s="14"/>
      <c r="J601" s="14"/>
      <c r="K601" s="14"/>
      <c r="L601" s="14"/>
      <c r="M601" s="14"/>
      <c r="N601" s="14"/>
      <c r="O601" s="14"/>
      <c r="P601" s="14"/>
    </row>
    <row r="602" spans="1:16" s="10" customFormat="1" x14ac:dyDescent="0.3">
      <c r="A602" s="169"/>
      <c r="B602" s="104"/>
      <c r="C602" s="105"/>
      <c r="D602" s="120"/>
      <c r="E602" s="120"/>
      <c r="F602" s="14"/>
      <c r="G602" s="14"/>
      <c r="H602" s="14"/>
      <c r="I602" s="14"/>
      <c r="J602" s="14"/>
      <c r="K602" s="14"/>
      <c r="L602" s="14"/>
      <c r="M602" s="14"/>
      <c r="N602" s="14"/>
      <c r="O602" s="14"/>
      <c r="P602" s="14"/>
    </row>
    <row r="603" spans="1:16" s="10" customFormat="1" x14ac:dyDescent="0.3">
      <c r="A603" s="169"/>
      <c r="B603" s="104"/>
      <c r="C603" s="105"/>
      <c r="D603" s="120"/>
      <c r="E603" s="120"/>
      <c r="F603" s="14"/>
      <c r="G603" s="14"/>
      <c r="H603" s="14"/>
      <c r="I603" s="14"/>
      <c r="J603" s="14"/>
      <c r="K603" s="14"/>
      <c r="L603" s="14"/>
      <c r="M603" s="14"/>
      <c r="N603" s="14"/>
      <c r="O603" s="14"/>
      <c r="P603" s="14"/>
    </row>
    <row r="604" spans="1:16" s="10" customFormat="1" x14ac:dyDescent="0.3">
      <c r="A604" s="169"/>
      <c r="B604" s="104"/>
      <c r="C604" s="105"/>
      <c r="D604" s="120"/>
      <c r="E604" s="120"/>
      <c r="F604" s="14"/>
      <c r="G604" s="14"/>
      <c r="H604" s="14"/>
      <c r="I604" s="14"/>
      <c r="J604" s="14"/>
      <c r="K604" s="14"/>
      <c r="L604" s="14"/>
      <c r="M604" s="14"/>
      <c r="N604" s="14"/>
      <c r="O604" s="14"/>
      <c r="P604" s="14"/>
    </row>
    <row r="605" spans="1:16" s="10" customFormat="1" x14ac:dyDescent="0.3">
      <c r="A605" s="169"/>
      <c r="B605" s="104"/>
      <c r="C605" s="105"/>
      <c r="D605" s="120"/>
      <c r="E605" s="120"/>
      <c r="F605" s="14"/>
      <c r="G605" s="14"/>
      <c r="H605" s="14"/>
      <c r="I605" s="14"/>
      <c r="J605" s="14"/>
      <c r="K605" s="14"/>
      <c r="L605" s="14"/>
      <c r="M605" s="14"/>
      <c r="N605" s="14"/>
      <c r="O605" s="14"/>
      <c r="P605" s="14"/>
    </row>
    <row r="606" spans="1:16" s="10" customFormat="1" x14ac:dyDescent="0.3">
      <c r="A606" s="169"/>
      <c r="B606" s="104"/>
      <c r="C606" s="105"/>
      <c r="D606" s="120"/>
      <c r="E606" s="120"/>
      <c r="F606" s="14"/>
      <c r="G606" s="14"/>
      <c r="H606" s="14"/>
      <c r="I606" s="14"/>
      <c r="J606" s="14"/>
      <c r="K606" s="14"/>
      <c r="L606" s="14"/>
      <c r="M606" s="14"/>
      <c r="N606" s="14"/>
      <c r="O606" s="14"/>
      <c r="P606" s="14"/>
    </row>
    <row r="607" spans="1:16" s="10" customFormat="1" x14ac:dyDescent="0.3">
      <c r="A607" s="169"/>
      <c r="B607" s="104"/>
      <c r="C607" s="105"/>
      <c r="D607" s="120"/>
      <c r="E607" s="120"/>
      <c r="F607" s="14"/>
      <c r="G607" s="14"/>
      <c r="H607" s="14"/>
      <c r="I607" s="14"/>
      <c r="J607" s="14"/>
      <c r="K607" s="14"/>
      <c r="L607" s="14"/>
      <c r="M607" s="14"/>
      <c r="N607" s="14"/>
      <c r="O607" s="14"/>
      <c r="P607" s="14"/>
    </row>
    <row r="608" spans="1:16" s="10" customFormat="1" x14ac:dyDescent="0.3">
      <c r="A608" s="169"/>
      <c r="B608" s="104"/>
      <c r="C608" s="105"/>
      <c r="D608" s="120"/>
      <c r="E608" s="120"/>
      <c r="F608" s="14"/>
      <c r="G608" s="14"/>
      <c r="H608" s="14"/>
      <c r="I608" s="14"/>
      <c r="J608" s="14"/>
      <c r="K608" s="14"/>
      <c r="L608" s="14"/>
      <c r="M608" s="14"/>
      <c r="N608" s="14"/>
      <c r="O608" s="14"/>
      <c r="P608" s="14"/>
    </row>
    <row r="609" spans="1:16" s="10" customFormat="1" x14ac:dyDescent="0.3">
      <c r="A609" s="169"/>
      <c r="B609" s="104"/>
      <c r="C609" s="105"/>
      <c r="D609" s="120"/>
      <c r="E609" s="120"/>
      <c r="F609" s="14"/>
      <c r="G609" s="14"/>
      <c r="H609" s="14"/>
      <c r="I609" s="14"/>
      <c r="J609" s="14"/>
      <c r="K609" s="14"/>
      <c r="L609" s="14"/>
      <c r="M609" s="14"/>
      <c r="N609" s="14"/>
      <c r="O609" s="14"/>
      <c r="P609" s="14"/>
    </row>
    <row r="610" spans="1:16" s="10" customFormat="1" x14ac:dyDescent="0.3">
      <c r="A610" s="169"/>
      <c r="B610" s="104"/>
      <c r="C610" s="105"/>
      <c r="D610" s="120"/>
      <c r="E610" s="120"/>
      <c r="F610" s="14"/>
      <c r="G610" s="14"/>
      <c r="H610" s="14"/>
      <c r="I610" s="14"/>
      <c r="J610" s="14"/>
      <c r="K610" s="14"/>
      <c r="L610" s="14"/>
      <c r="M610" s="14"/>
      <c r="N610" s="14"/>
      <c r="O610" s="14"/>
      <c r="P610" s="14"/>
    </row>
    <row r="611" spans="1:16" s="10" customFormat="1" x14ac:dyDescent="0.3">
      <c r="A611" s="169"/>
      <c r="B611" s="104"/>
      <c r="C611" s="105"/>
      <c r="D611" s="120"/>
      <c r="E611" s="120"/>
      <c r="F611" s="14"/>
      <c r="G611" s="14"/>
      <c r="H611" s="14"/>
      <c r="I611" s="14"/>
      <c r="J611" s="14"/>
      <c r="K611" s="14"/>
      <c r="L611" s="14"/>
      <c r="M611" s="14"/>
      <c r="N611" s="14"/>
      <c r="O611" s="14"/>
      <c r="P611" s="14"/>
    </row>
    <row r="612" spans="1:16" s="10" customFormat="1" x14ac:dyDescent="0.3">
      <c r="A612" s="169"/>
      <c r="B612" s="104"/>
      <c r="C612" s="105"/>
      <c r="D612" s="120"/>
      <c r="E612" s="120"/>
      <c r="F612" s="14"/>
      <c r="G612" s="14"/>
      <c r="H612" s="14"/>
      <c r="I612" s="14"/>
      <c r="J612" s="14"/>
      <c r="K612" s="14"/>
      <c r="L612" s="14"/>
      <c r="M612" s="14"/>
      <c r="N612" s="14"/>
      <c r="O612" s="14"/>
      <c r="P612" s="14"/>
    </row>
    <row r="613" spans="1:16" s="10" customFormat="1" x14ac:dyDescent="0.3">
      <c r="A613" s="169"/>
      <c r="B613" s="104"/>
      <c r="C613" s="105"/>
      <c r="D613" s="120"/>
      <c r="E613" s="120"/>
      <c r="F613" s="14"/>
      <c r="G613" s="14"/>
      <c r="H613" s="14"/>
      <c r="I613" s="14"/>
      <c r="J613" s="14"/>
      <c r="K613" s="14"/>
      <c r="L613" s="14"/>
      <c r="M613" s="14"/>
      <c r="N613" s="14"/>
      <c r="O613" s="14"/>
      <c r="P613" s="14"/>
    </row>
    <row r="614" spans="1:16" s="10" customFormat="1" x14ac:dyDescent="0.3">
      <c r="A614" s="169"/>
      <c r="B614" s="104"/>
      <c r="C614" s="105"/>
      <c r="D614" s="120"/>
      <c r="E614" s="120"/>
      <c r="F614" s="14"/>
      <c r="G614" s="14"/>
      <c r="H614" s="14"/>
      <c r="I614" s="14"/>
      <c r="J614" s="14"/>
      <c r="K614" s="14"/>
      <c r="L614" s="14"/>
      <c r="M614" s="14"/>
      <c r="N614" s="14"/>
      <c r="O614" s="14"/>
      <c r="P614" s="14"/>
    </row>
    <row r="615" spans="1:16" s="10" customFormat="1" x14ac:dyDescent="0.3">
      <c r="A615" s="169"/>
      <c r="B615" s="104"/>
      <c r="C615" s="105"/>
      <c r="D615" s="120"/>
      <c r="E615" s="120"/>
      <c r="F615" s="14"/>
      <c r="G615" s="14"/>
      <c r="H615" s="14"/>
      <c r="I615" s="14"/>
      <c r="J615" s="14"/>
      <c r="K615" s="14"/>
      <c r="L615" s="14"/>
      <c r="M615" s="14"/>
      <c r="N615" s="14"/>
      <c r="O615" s="14"/>
      <c r="P615" s="14"/>
    </row>
    <row r="616" spans="1:16" s="10" customFormat="1" x14ac:dyDescent="0.3">
      <c r="A616" s="169"/>
      <c r="B616" s="104"/>
      <c r="C616" s="105"/>
      <c r="D616" s="120"/>
      <c r="E616" s="120"/>
      <c r="F616" s="14"/>
      <c r="G616" s="14"/>
      <c r="H616" s="14"/>
      <c r="I616" s="14"/>
      <c r="J616" s="14"/>
      <c r="K616" s="14"/>
      <c r="L616" s="14"/>
      <c r="M616" s="14"/>
      <c r="N616" s="14"/>
      <c r="O616" s="14"/>
      <c r="P616" s="14"/>
    </row>
    <row r="617" spans="1:16" s="10" customFormat="1" x14ac:dyDescent="0.3">
      <c r="A617" s="169"/>
      <c r="B617" s="104"/>
      <c r="C617" s="105"/>
      <c r="D617" s="120"/>
      <c r="E617" s="120"/>
      <c r="F617" s="14"/>
      <c r="G617" s="14"/>
      <c r="H617" s="14"/>
      <c r="I617" s="14"/>
      <c r="J617" s="14"/>
      <c r="K617" s="14"/>
      <c r="L617" s="14"/>
      <c r="M617" s="14"/>
      <c r="N617" s="14"/>
      <c r="O617" s="14"/>
      <c r="P617" s="14"/>
    </row>
    <row r="618" spans="1:16" s="10" customFormat="1" x14ac:dyDescent="0.3">
      <c r="A618" s="169"/>
      <c r="B618" s="104"/>
      <c r="C618" s="105"/>
      <c r="D618" s="120"/>
      <c r="E618" s="120"/>
      <c r="F618" s="14"/>
      <c r="G618" s="14"/>
      <c r="H618" s="14"/>
      <c r="I618" s="14"/>
      <c r="J618" s="14"/>
      <c r="K618" s="14"/>
      <c r="L618" s="14"/>
      <c r="M618" s="14"/>
      <c r="N618" s="14"/>
      <c r="O618" s="14"/>
      <c r="P618" s="14"/>
    </row>
    <row r="619" spans="1:16" s="10" customFormat="1" x14ac:dyDescent="0.3">
      <c r="A619" s="169"/>
      <c r="B619" s="104"/>
      <c r="C619" s="105"/>
      <c r="D619" s="120"/>
      <c r="E619" s="120"/>
      <c r="F619" s="14"/>
      <c r="G619" s="14"/>
      <c r="H619" s="14"/>
      <c r="I619" s="14"/>
      <c r="J619" s="14"/>
      <c r="K619" s="14"/>
      <c r="L619" s="14"/>
      <c r="M619" s="14"/>
      <c r="N619" s="14"/>
      <c r="O619" s="14"/>
      <c r="P619" s="14"/>
    </row>
    <row r="620" spans="1:16" s="10" customFormat="1" x14ac:dyDescent="0.3">
      <c r="A620" s="169"/>
      <c r="B620" s="104"/>
      <c r="C620" s="105"/>
      <c r="D620" s="120"/>
      <c r="E620" s="120"/>
      <c r="F620" s="14"/>
      <c r="G620" s="14"/>
      <c r="H620" s="14"/>
      <c r="I620" s="14"/>
      <c r="J620" s="14"/>
      <c r="K620" s="14"/>
      <c r="L620" s="14"/>
      <c r="M620" s="14"/>
      <c r="N620" s="14"/>
      <c r="O620" s="14"/>
      <c r="P620" s="14"/>
    </row>
    <row r="621" spans="1:16" s="10" customFormat="1" x14ac:dyDescent="0.3">
      <c r="A621" s="169"/>
      <c r="B621" s="104"/>
      <c r="C621" s="105"/>
      <c r="D621" s="120"/>
      <c r="E621" s="120"/>
      <c r="F621" s="14"/>
      <c r="G621" s="14"/>
      <c r="H621" s="14"/>
      <c r="I621" s="14"/>
      <c r="J621" s="14"/>
      <c r="K621" s="14"/>
      <c r="L621" s="14"/>
      <c r="M621" s="14"/>
      <c r="N621" s="14"/>
      <c r="O621" s="14"/>
      <c r="P621" s="14"/>
    </row>
    <row r="622" spans="1:16" s="10" customFormat="1" x14ac:dyDescent="0.3">
      <c r="A622" s="169"/>
      <c r="B622" s="104"/>
      <c r="C622" s="105"/>
      <c r="D622" s="120"/>
      <c r="E622" s="120"/>
      <c r="F622" s="14"/>
      <c r="G622" s="14"/>
      <c r="H622" s="14"/>
      <c r="I622" s="14"/>
      <c r="J622" s="14"/>
      <c r="K622" s="14"/>
      <c r="L622" s="14"/>
      <c r="M622" s="14"/>
      <c r="N622" s="14"/>
      <c r="O622" s="14"/>
      <c r="P622" s="14"/>
    </row>
    <row r="623" spans="1:16" s="10" customFormat="1" x14ac:dyDescent="0.3">
      <c r="A623" s="169"/>
      <c r="B623" s="104"/>
      <c r="C623" s="105"/>
      <c r="D623" s="120"/>
      <c r="E623" s="120"/>
      <c r="F623" s="14"/>
      <c r="G623" s="14"/>
      <c r="H623" s="14"/>
      <c r="I623" s="14"/>
      <c r="J623" s="14"/>
      <c r="K623" s="14"/>
      <c r="L623" s="14"/>
      <c r="M623" s="14"/>
      <c r="N623" s="14"/>
      <c r="O623" s="14"/>
      <c r="P623" s="14"/>
    </row>
    <row r="624" spans="1:16" s="10" customFormat="1" x14ac:dyDescent="0.3">
      <c r="A624" s="169"/>
      <c r="B624" s="104"/>
      <c r="C624" s="105"/>
      <c r="D624" s="120"/>
      <c r="E624" s="120"/>
      <c r="F624" s="14"/>
      <c r="G624" s="14"/>
      <c r="H624" s="14"/>
      <c r="I624" s="14"/>
      <c r="J624" s="14"/>
      <c r="K624" s="14"/>
      <c r="L624" s="14"/>
      <c r="M624" s="14"/>
      <c r="N624" s="14"/>
      <c r="O624" s="14"/>
      <c r="P624" s="14"/>
    </row>
    <row r="625" spans="1:16" s="10" customFormat="1" x14ac:dyDescent="0.3">
      <c r="A625" s="169"/>
      <c r="B625" s="104"/>
      <c r="C625" s="105"/>
      <c r="D625" s="120"/>
      <c r="E625" s="120"/>
      <c r="F625" s="14"/>
      <c r="G625" s="14"/>
      <c r="H625" s="14"/>
      <c r="I625" s="14"/>
      <c r="J625" s="14"/>
      <c r="K625" s="14"/>
      <c r="L625" s="14"/>
      <c r="M625" s="14"/>
      <c r="N625" s="14"/>
      <c r="O625" s="14"/>
      <c r="P625" s="14"/>
    </row>
    <row r="626" spans="1:16" s="10" customFormat="1" x14ac:dyDescent="0.3">
      <c r="A626" s="169"/>
      <c r="B626" s="104"/>
      <c r="C626" s="105"/>
      <c r="D626" s="120"/>
      <c r="E626" s="120"/>
      <c r="F626" s="14"/>
      <c r="G626" s="14"/>
      <c r="H626" s="14"/>
      <c r="I626" s="14"/>
      <c r="J626" s="14"/>
      <c r="K626" s="14"/>
      <c r="L626" s="14"/>
      <c r="M626" s="14"/>
      <c r="N626" s="14"/>
      <c r="O626" s="14"/>
      <c r="P626" s="14"/>
    </row>
    <row r="627" spans="1:16" s="10" customFormat="1" x14ac:dyDescent="0.3">
      <c r="A627" s="169"/>
      <c r="B627" s="104"/>
      <c r="C627" s="105"/>
      <c r="D627" s="120"/>
      <c r="E627" s="120"/>
      <c r="F627" s="14"/>
      <c r="G627" s="14"/>
      <c r="H627" s="14"/>
      <c r="I627" s="14"/>
      <c r="J627" s="14"/>
      <c r="K627" s="14"/>
      <c r="L627" s="14"/>
      <c r="M627" s="14"/>
      <c r="N627" s="14"/>
      <c r="O627" s="14"/>
      <c r="P627" s="14"/>
    </row>
    <row r="628" spans="1:16" s="10" customFormat="1" x14ac:dyDescent="0.3">
      <c r="A628" s="169"/>
      <c r="B628" s="104"/>
      <c r="C628" s="105"/>
      <c r="D628" s="120"/>
      <c r="E628" s="120"/>
      <c r="F628" s="14"/>
      <c r="G628" s="14"/>
      <c r="H628" s="14"/>
      <c r="I628" s="14"/>
      <c r="J628" s="14"/>
      <c r="K628" s="14"/>
      <c r="L628" s="14"/>
      <c r="M628" s="14"/>
      <c r="N628" s="14"/>
      <c r="O628" s="14"/>
      <c r="P628" s="14"/>
    </row>
    <row r="629" spans="1:16" s="10" customFormat="1" x14ac:dyDescent="0.3">
      <c r="A629" s="169"/>
      <c r="B629" s="104"/>
      <c r="C629" s="105"/>
      <c r="D629" s="120"/>
      <c r="E629" s="120"/>
      <c r="F629" s="14"/>
      <c r="G629" s="14"/>
      <c r="H629" s="14"/>
      <c r="I629" s="14"/>
      <c r="J629" s="14"/>
      <c r="K629" s="14"/>
      <c r="L629" s="14"/>
      <c r="M629" s="14"/>
      <c r="N629" s="14"/>
      <c r="O629" s="14"/>
      <c r="P629" s="14"/>
    </row>
    <row r="630" spans="1:16" s="10" customFormat="1" x14ac:dyDescent="0.3">
      <c r="A630" s="169"/>
      <c r="B630" s="104"/>
      <c r="C630" s="105"/>
      <c r="D630" s="120"/>
      <c r="E630" s="120"/>
      <c r="F630" s="14"/>
      <c r="G630" s="14"/>
      <c r="H630" s="14"/>
      <c r="I630" s="14"/>
      <c r="J630" s="14"/>
      <c r="K630" s="14"/>
      <c r="L630" s="14"/>
      <c r="M630" s="14"/>
      <c r="N630" s="14"/>
      <c r="O630" s="14"/>
      <c r="P630" s="14"/>
    </row>
    <row r="631" spans="1:16" s="10" customFormat="1" x14ac:dyDescent="0.3">
      <c r="A631" s="169"/>
      <c r="B631" s="104"/>
      <c r="C631" s="105"/>
      <c r="D631" s="120"/>
      <c r="E631" s="120"/>
      <c r="F631" s="14"/>
      <c r="G631" s="14"/>
      <c r="H631" s="14"/>
      <c r="I631" s="14"/>
      <c r="J631" s="14"/>
      <c r="K631" s="14"/>
      <c r="L631" s="14"/>
      <c r="M631" s="14"/>
      <c r="N631" s="14"/>
      <c r="O631" s="14"/>
      <c r="P631" s="14"/>
    </row>
    <row r="632" spans="1:16" s="10" customFormat="1" x14ac:dyDescent="0.3">
      <c r="A632" s="169"/>
      <c r="B632" s="104"/>
      <c r="C632" s="105"/>
      <c r="D632" s="120"/>
      <c r="E632" s="120"/>
      <c r="F632" s="14"/>
      <c r="G632" s="14"/>
      <c r="H632" s="14"/>
      <c r="I632" s="14"/>
      <c r="J632" s="14"/>
      <c r="K632" s="14"/>
      <c r="L632" s="14"/>
      <c r="M632" s="14"/>
      <c r="N632" s="14"/>
      <c r="O632" s="14"/>
      <c r="P632" s="14"/>
    </row>
    <row r="633" spans="1:16" s="10" customFormat="1" x14ac:dyDescent="0.3">
      <c r="A633" s="169"/>
      <c r="B633" s="104"/>
      <c r="C633" s="105"/>
      <c r="D633" s="120"/>
      <c r="E633" s="120"/>
      <c r="F633" s="14"/>
      <c r="G633" s="14"/>
      <c r="H633" s="14"/>
      <c r="I633" s="14"/>
      <c r="J633" s="14"/>
      <c r="K633" s="14"/>
      <c r="L633" s="14"/>
      <c r="M633" s="14"/>
      <c r="N633" s="14"/>
      <c r="O633" s="14"/>
      <c r="P633" s="14"/>
    </row>
    <row r="634" spans="1:16" s="10" customFormat="1" x14ac:dyDescent="0.3">
      <c r="A634" s="169"/>
      <c r="B634" s="104"/>
      <c r="C634" s="105"/>
      <c r="D634" s="120"/>
      <c r="E634" s="120"/>
      <c r="F634" s="14"/>
      <c r="G634" s="14"/>
      <c r="H634" s="14"/>
      <c r="I634" s="14"/>
      <c r="J634" s="14"/>
      <c r="K634" s="14"/>
      <c r="L634" s="14"/>
      <c r="M634" s="14"/>
      <c r="N634" s="14"/>
      <c r="O634" s="14"/>
      <c r="P634" s="14"/>
    </row>
    <row r="635" spans="1:16" s="10" customFormat="1" x14ac:dyDescent="0.3">
      <c r="A635" s="169"/>
      <c r="B635" s="104"/>
      <c r="C635" s="105"/>
      <c r="D635" s="120"/>
      <c r="E635" s="120"/>
      <c r="F635" s="14"/>
      <c r="G635" s="14"/>
      <c r="H635" s="14"/>
      <c r="I635" s="14"/>
      <c r="J635" s="14"/>
      <c r="K635" s="14"/>
      <c r="L635" s="14"/>
      <c r="M635" s="14"/>
      <c r="N635" s="14"/>
      <c r="O635" s="14"/>
      <c r="P635" s="14"/>
    </row>
    <row r="636" spans="1:16" s="10" customFormat="1" x14ac:dyDescent="0.3">
      <c r="A636" s="169"/>
      <c r="B636" s="104"/>
      <c r="C636" s="105"/>
      <c r="D636" s="120"/>
      <c r="E636" s="120"/>
      <c r="F636" s="14"/>
      <c r="G636" s="14"/>
      <c r="H636" s="14"/>
      <c r="I636" s="14"/>
      <c r="J636" s="14"/>
      <c r="K636" s="14"/>
      <c r="L636" s="14"/>
      <c r="M636" s="14"/>
      <c r="N636" s="14"/>
      <c r="O636" s="14"/>
      <c r="P636" s="14"/>
    </row>
    <row r="637" spans="1:16" s="10" customFormat="1" x14ac:dyDescent="0.3">
      <c r="A637" s="169"/>
      <c r="B637" s="104"/>
      <c r="C637" s="105"/>
      <c r="D637" s="120"/>
      <c r="E637" s="120"/>
      <c r="F637" s="14"/>
      <c r="G637" s="14"/>
      <c r="H637" s="14"/>
      <c r="I637" s="14"/>
      <c r="J637" s="14"/>
      <c r="K637" s="14"/>
      <c r="L637" s="14"/>
      <c r="M637" s="14"/>
      <c r="N637" s="14"/>
      <c r="O637" s="14"/>
      <c r="P637" s="14"/>
    </row>
    <row r="638" spans="1:16" s="10" customFormat="1" x14ac:dyDescent="0.3">
      <c r="A638" s="169"/>
      <c r="B638" s="104"/>
      <c r="C638" s="105"/>
      <c r="D638" s="120"/>
      <c r="E638" s="120"/>
      <c r="F638" s="14"/>
      <c r="G638" s="14"/>
      <c r="H638" s="14"/>
      <c r="I638" s="14"/>
      <c r="J638" s="14"/>
      <c r="K638" s="14"/>
      <c r="L638" s="14"/>
      <c r="M638" s="14"/>
      <c r="N638" s="14"/>
      <c r="O638" s="14"/>
      <c r="P638" s="14"/>
    </row>
    <row r="639" spans="1:16" s="10" customFormat="1" x14ac:dyDescent="0.3">
      <c r="A639" s="169"/>
      <c r="B639" s="104"/>
      <c r="C639" s="105"/>
      <c r="D639" s="120"/>
      <c r="E639" s="120"/>
      <c r="F639" s="14"/>
      <c r="G639" s="14"/>
      <c r="H639" s="14"/>
      <c r="I639" s="14"/>
      <c r="J639" s="14"/>
      <c r="K639" s="14"/>
      <c r="L639" s="14"/>
      <c r="M639" s="14"/>
      <c r="N639" s="14"/>
      <c r="O639" s="14"/>
      <c r="P639" s="14"/>
    </row>
    <row r="640" spans="1:16" s="10" customFormat="1" x14ac:dyDescent="0.3">
      <c r="A640" s="169"/>
      <c r="B640" s="104"/>
      <c r="C640" s="105"/>
      <c r="D640" s="120"/>
      <c r="E640" s="120"/>
      <c r="F640" s="14"/>
      <c r="G640" s="14"/>
      <c r="H640" s="14"/>
      <c r="I640" s="14"/>
      <c r="J640" s="14"/>
      <c r="K640" s="14"/>
      <c r="L640" s="14"/>
      <c r="M640" s="14"/>
      <c r="N640" s="14"/>
      <c r="O640" s="14"/>
      <c r="P640" s="14"/>
    </row>
    <row r="641" spans="1:16" s="10" customFormat="1" x14ac:dyDescent="0.3">
      <c r="A641" s="169"/>
      <c r="B641" s="104"/>
      <c r="C641" s="105"/>
      <c r="D641" s="120"/>
      <c r="E641" s="120"/>
      <c r="F641" s="14"/>
      <c r="G641" s="14"/>
      <c r="H641" s="14"/>
      <c r="I641" s="14"/>
      <c r="J641" s="14"/>
      <c r="K641" s="14"/>
      <c r="L641" s="14"/>
      <c r="M641" s="14"/>
      <c r="N641" s="14"/>
      <c r="O641" s="14"/>
      <c r="P641" s="14"/>
    </row>
    <row r="642" spans="1:16" s="10" customFormat="1" x14ac:dyDescent="0.3">
      <c r="A642" s="169"/>
      <c r="B642" s="104"/>
      <c r="C642" s="105"/>
      <c r="D642" s="120"/>
      <c r="E642" s="120"/>
      <c r="F642" s="14"/>
      <c r="G642" s="14"/>
      <c r="H642" s="14"/>
      <c r="I642" s="14"/>
      <c r="J642" s="14"/>
      <c r="K642" s="14"/>
      <c r="L642" s="14"/>
      <c r="M642" s="14"/>
      <c r="N642" s="14"/>
      <c r="O642" s="14"/>
      <c r="P642" s="14"/>
    </row>
    <row r="643" spans="1:16" s="10" customFormat="1" x14ac:dyDescent="0.3">
      <c r="A643" s="169"/>
      <c r="B643" s="104"/>
      <c r="C643" s="105"/>
      <c r="D643" s="120"/>
      <c r="E643" s="120"/>
      <c r="F643" s="14"/>
      <c r="G643" s="14"/>
      <c r="H643" s="14"/>
      <c r="I643" s="14"/>
      <c r="J643" s="14"/>
      <c r="K643" s="14"/>
      <c r="L643" s="14"/>
      <c r="M643" s="14"/>
      <c r="N643" s="14"/>
      <c r="O643" s="14"/>
      <c r="P643" s="14"/>
    </row>
    <row r="644" spans="1:16" s="10" customFormat="1" x14ac:dyDescent="0.3">
      <c r="A644" s="169"/>
      <c r="B644" s="104"/>
      <c r="C644" s="105"/>
      <c r="D644" s="120"/>
      <c r="E644" s="120"/>
      <c r="F644" s="14"/>
      <c r="G644" s="14"/>
      <c r="H644" s="14"/>
      <c r="I644" s="14"/>
      <c r="J644" s="14"/>
      <c r="K644" s="14"/>
      <c r="L644" s="14"/>
      <c r="M644" s="14"/>
      <c r="N644" s="14"/>
      <c r="O644" s="14"/>
      <c r="P644" s="14"/>
    </row>
    <row r="645" spans="1:16" s="10" customFormat="1" x14ac:dyDescent="0.3">
      <c r="A645" s="169"/>
      <c r="B645" s="104"/>
      <c r="C645" s="105"/>
      <c r="D645" s="120"/>
      <c r="E645" s="120"/>
      <c r="F645" s="14"/>
      <c r="G645" s="14"/>
      <c r="H645" s="14"/>
      <c r="I645" s="14"/>
      <c r="J645" s="14"/>
      <c r="K645" s="14"/>
      <c r="L645" s="14"/>
      <c r="M645" s="14"/>
      <c r="N645" s="14"/>
      <c r="O645" s="14"/>
      <c r="P645" s="14"/>
    </row>
    <row r="646" spans="1:16" s="10" customFormat="1" x14ac:dyDescent="0.3">
      <c r="A646" s="169"/>
      <c r="B646" s="104"/>
      <c r="C646" s="105"/>
      <c r="D646" s="120"/>
      <c r="E646" s="120"/>
      <c r="F646" s="14"/>
      <c r="G646" s="14"/>
      <c r="H646" s="14"/>
      <c r="I646" s="14"/>
      <c r="J646" s="14"/>
      <c r="K646" s="14"/>
      <c r="L646" s="14"/>
      <c r="M646" s="14"/>
      <c r="N646" s="14"/>
      <c r="O646" s="14"/>
      <c r="P646" s="14"/>
    </row>
    <row r="647" spans="1:16" s="10" customFormat="1" x14ac:dyDescent="0.3">
      <c r="A647" s="169"/>
      <c r="B647" s="104"/>
      <c r="C647" s="105"/>
      <c r="D647" s="120"/>
      <c r="E647" s="120"/>
      <c r="F647" s="14"/>
      <c r="G647" s="14"/>
      <c r="H647" s="14"/>
      <c r="I647" s="14"/>
      <c r="J647" s="14"/>
      <c r="K647" s="14"/>
      <c r="L647" s="14"/>
      <c r="M647" s="14"/>
      <c r="N647" s="14"/>
      <c r="O647" s="14"/>
      <c r="P647" s="14"/>
    </row>
    <row r="648" spans="1:16" s="10" customFormat="1" x14ac:dyDescent="0.3">
      <c r="A648" s="169"/>
      <c r="B648" s="104"/>
      <c r="C648" s="105"/>
      <c r="D648" s="120"/>
      <c r="E648" s="120"/>
      <c r="F648" s="14"/>
      <c r="G648" s="14"/>
      <c r="H648" s="14"/>
      <c r="I648" s="14"/>
      <c r="J648" s="14"/>
      <c r="K648" s="14"/>
      <c r="L648" s="14"/>
      <c r="M648" s="14"/>
      <c r="N648" s="14"/>
      <c r="O648" s="14"/>
      <c r="P648" s="14"/>
    </row>
    <row r="649" spans="1:16" s="10" customFormat="1" x14ac:dyDescent="0.3">
      <c r="A649" s="169"/>
      <c r="B649" s="104"/>
      <c r="C649" s="105"/>
      <c r="D649" s="120"/>
      <c r="E649" s="120"/>
      <c r="F649" s="14"/>
      <c r="G649" s="14"/>
      <c r="H649" s="14"/>
      <c r="I649" s="14"/>
      <c r="J649" s="14"/>
      <c r="K649" s="14"/>
      <c r="L649" s="14"/>
      <c r="M649" s="14"/>
      <c r="N649" s="14"/>
      <c r="O649" s="14"/>
      <c r="P649" s="14"/>
    </row>
    <row r="650" spans="1:16" s="10" customFormat="1" x14ac:dyDescent="0.3">
      <c r="A650" s="169"/>
      <c r="B650" s="104"/>
      <c r="C650" s="105"/>
      <c r="D650" s="120"/>
      <c r="E650" s="120"/>
      <c r="F650" s="14"/>
      <c r="G650" s="14"/>
      <c r="H650" s="14"/>
      <c r="I650" s="14"/>
      <c r="J650" s="14"/>
      <c r="K650" s="14"/>
      <c r="L650" s="14"/>
      <c r="M650" s="14"/>
      <c r="N650" s="14"/>
      <c r="O650" s="14"/>
      <c r="P650" s="14"/>
    </row>
    <row r="651" spans="1:16" s="10" customFormat="1" x14ac:dyDescent="0.3">
      <c r="A651" s="169"/>
      <c r="B651" s="104"/>
      <c r="C651" s="105"/>
      <c r="D651" s="120"/>
      <c r="E651" s="120"/>
      <c r="F651" s="14"/>
      <c r="G651" s="14"/>
      <c r="H651" s="14"/>
      <c r="I651" s="14"/>
      <c r="J651" s="14"/>
      <c r="K651" s="14"/>
      <c r="L651" s="14"/>
      <c r="M651" s="14"/>
      <c r="N651" s="14"/>
      <c r="O651" s="14"/>
      <c r="P651" s="14"/>
    </row>
    <row r="652" spans="1:16" s="10" customFormat="1" x14ac:dyDescent="0.3">
      <c r="A652" s="169"/>
      <c r="B652" s="104"/>
      <c r="C652" s="105"/>
      <c r="D652" s="120"/>
      <c r="E652" s="120"/>
      <c r="F652" s="14"/>
      <c r="G652" s="14"/>
      <c r="H652" s="14"/>
      <c r="I652" s="14"/>
      <c r="J652" s="14"/>
      <c r="K652" s="14"/>
      <c r="L652" s="14"/>
      <c r="M652" s="14"/>
      <c r="N652" s="14"/>
      <c r="O652" s="14"/>
      <c r="P652" s="14"/>
    </row>
    <row r="653" spans="1:16" s="10" customFormat="1" x14ac:dyDescent="0.3">
      <c r="A653" s="169"/>
      <c r="B653" s="104"/>
      <c r="C653" s="105"/>
      <c r="D653" s="120"/>
      <c r="E653" s="120"/>
      <c r="F653" s="14"/>
      <c r="G653" s="14"/>
      <c r="H653" s="14"/>
      <c r="I653" s="14"/>
      <c r="J653" s="14"/>
      <c r="K653" s="14"/>
      <c r="L653" s="14"/>
      <c r="M653" s="14"/>
      <c r="N653" s="14"/>
      <c r="O653" s="14"/>
      <c r="P653" s="14"/>
    </row>
    <row r="654" spans="1:16" s="10" customFormat="1" x14ac:dyDescent="0.3">
      <c r="A654" s="169"/>
      <c r="B654" s="104"/>
      <c r="C654" s="105"/>
      <c r="D654" s="120"/>
      <c r="E654" s="120"/>
      <c r="F654" s="14"/>
      <c r="G654" s="14"/>
      <c r="H654" s="14"/>
      <c r="I654" s="14"/>
      <c r="J654" s="14"/>
      <c r="K654" s="14"/>
      <c r="L654" s="14"/>
      <c r="M654" s="14"/>
      <c r="N654" s="14"/>
      <c r="O654" s="14"/>
      <c r="P654" s="14"/>
    </row>
    <row r="655" spans="1:16" s="10" customFormat="1" x14ac:dyDescent="0.3">
      <c r="A655" s="169"/>
      <c r="B655" s="104"/>
      <c r="C655" s="105"/>
      <c r="D655" s="120"/>
      <c r="E655" s="120"/>
      <c r="F655" s="14"/>
      <c r="G655" s="14"/>
      <c r="H655" s="14"/>
      <c r="I655" s="14"/>
      <c r="J655" s="14"/>
      <c r="K655" s="14"/>
      <c r="L655" s="14"/>
      <c r="M655" s="14"/>
      <c r="N655" s="14"/>
      <c r="O655" s="14"/>
      <c r="P655" s="14"/>
    </row>
    <row r="656" spans="1:16" s="10" customFormat="1" x14ac:dyDescent="0.3">
      <c r="A656" s="169"/>
      <c r="B656" s="104"/>
      <c r="C656" s="105"/>
      <c r="D656" s="120"/>
      <c r="E656" s="120"/>
      <c r="F656" s="14"/>
      <c r="G656" s="14"/>
      <c r="H656" s="14"/>
      <c r="I656" s="14"/>
      <c r="J656" s="14"/>
      <c r="K656" s="14"/>
      <c r="L656" s="14"/>
      <c r="M656" s="14"/>
      <c r="N656" s="14"/>
      <c r="O656" s="14"/>
      <c r="P656" s="14"/>
    </row>
    <row r="657" spans="1:16" s="10" customFormat="1" x14ac:dyDescent="0.3">
      <c r="A657" s="169"/>
      <c r="B657" s="104"/>
      <c r="C657" s="105"/>
      <c r="D657" s="120"/>
      <c r="E657" s="120"/>
      <c r="F657" s="14"/>
      <c r="G657" s="14"/>
      <c r="H657" s="14"/>
      <c r="I657" s="14"/>
      <c r="J657" s="14"/>
      <c r="K657" s="14"/>
      <c r="L657" s="14"/>
      <c r="M657" s="14"/>
      <c r="N657" s="14"/>
      <c r="O657" s="14"/>
      <c r="P657" s="14"/>
    </row>
    <row r="658" spans="1:16" s="10" customFormat="1" x14ac:dyDescent="0.3">
      <c r="A658" s="169"/>
      <c r="B658" s="104"/>
      <c r="C658" s="105"/>
      <c r="D658" s="120"/>
      <c r="E658" s="120"/>
      <c r="F658" s="14"/>
      <c r="G658" s="14"/>
      <c r="H658" s="14"/>
      <c r="I658" s="14"/>
      <c r="J658" s="14"/>
      <c r="K658" s="14"/>
      <c r="L658" s="14"/>
      <c r="M658" s="14"/>
      <c r="N658" s="14"/>
      <c r="O658" s="14"/>
      <c r="P658" s="14"/>
    </row>
    <row r="659" spans="1:16" s="10" customFormat="1" x14ac:dyDescent="0.3">
      <c r="A659" s="169"/>
      <c r="B659" s="104"/>
      <c r="C659" s="105"/>
      <c r="D659" s="120"/>
      <c r="E659" s="120"/>
      <c r="F659" s="14"/>
      <c r="G659" s="14"/>
      <c r="H659" s="14"/>
      <c r="I659" s="14"/>
      <c r="J659" s="14"/>
      <c r="K659" s="14"/>
      <c r="L659" s="14"/>
      <c r="M659" s="14"/>
      <c r="N659" s="14"/>
      <c r="O659" s="14"/>
      <c r="P659" s="14"/>
    </row>
    <row r="660" spans="1:16" s="10" customFormat="1" x14ac:dyDescent="0.3">
      <c r="A660" s="169"/>
      <c r="B660" s="104"/>
      <c r="C660" s="105"/>
      <c r="D660" s="120"/>
      <c r="E660" s="120"/>
      <c r="F660" s="14"/>
      <c r="G660" s="14"/>
      <c r="H660" s="14"/>
      <c r="I660" s="14"/>
      <c r="J660" s="14"/>
      <c r="K660" s="14"/>
      <c r="L660" s="14"/>
      <c r="M660" s="14"/>
      <c r="N660" s="14"/>
      <c r="O660" s="14"/>
      <c r="P660" s="14"/>
    </row>
    <row r="661" spans="1:16" s="10" customFormat="1" x14ac:dyDescent="0.3">
      <c r="A661" s="169"/>
      <c r="B661" s="104"/>
      <c r="C661" s="105"/>
      <c r="D661" s="120"/>
      <c r="E661" s="120"/>
      <c r="F661" s="14"/>
      <c r="G661" s="14"/>
      <c r="H661" s="14"/>
      <c r="I661" s="14"/>
      <c r="J661" s="14"/>
      <c r="K661" s="14"/>
      <c r="L661" s="14"/>
      <c r="M661" s="14"/>
      <c r="N661" s="14"/>
      <c r="O661" s="14"/>
      <c r="P661" s="14"/>
    </row>
    <row r="662" spans="1:16" s="10" customFormat="1" x14ac:dyDescent="0.3">
      <c r="A662" s="169"/>
      <c r="B662" s="104"/>
      <c r="C662" s="105"/>
      <c r="D662" s="120"/>
      <c r="E662" s="120"/>
      <c r="F662" s="14"/>
      <c r="G662" s="14"/>
      <c r="H662" s="14"/>
      <c r="I662" s="14"/>
      <c r="J662" s="14"/>
      <c r="K662" s="14"/>
      <c r="L662" s="14"/>
      <c r="M662" s="14"/>
      <c r="N662" s="14"/>
      <c r="O662" s="14"/>
      <c r="P662" s="14"/>
    </row>
    <row r="663" spans="1:16" s="10" customFormat="1" x14ac:dyDescent="0.3">
      <c r="A663" s="169"/>
      <c r="B663" s="104"/>
      <c r="C663" s="105"/>
      <c r="D663" s="120"/>
      <c r="E663" s="120"/>
      <c r="F663" s="14"/>
      <c r="G663" s="14"/>
      <c r="H663" s="14"/>
      <c r="I663" s="14"/>
      <c r="J663" s="14"/>
      <c r="K663" s="14"/>
      <c r="L663" s="14"/>
      <c r="M663" s="14"/>
      <c r="N663" s="14"/>
      <c r="O663" s="14"/>
      <c r="P663" s="14"/>
    </row>
    <row r="664" spans="1:16" s="10" customFormat="1" x14ac:dyDescent="0.3">
      <c r="A664" s="169"/>
      <c r="B664" s="104"/>
      <c r="C664" s="105"/>
      <c r="D664" s="120"/>
      <c r="E664" s="120"/>
      <c r="F664" s="14"/>
      <c r="G664" s="14"/>
      <c r="H664" s="14"/>
      <c r="I664" s="14"/>
      <c r="J664" s="14"/>
      <c r="K664" s="14"/>
      <c r="L664" s="14"/>
      <c r="M664" s="14"/>
      <c r="N664" s="14"/>
      <c r="O664" s="14"/>
      <c r="P664" s="14"/>
    </row>
    <row r="665" spans="1:16" s="10" customFormat="1" x14ac:dyDescent="0.3">
      <c r="A665" s="169"/>
      <c r="B665" s="104"/>
      <c r="C665" s="105"/>
      <c r="D665" s="120"/>
      <c r="E665" s="120"/>
      <c r="F665" s="14"/>
      <c r="G665" s="14"/>
      <c r="H665" s="14"/>
      <c r="I665" s="14"/>
      <c r="J665" s="14"/>
      <c r="K665" s="14"/>
      <c r="L665" s="14"/>
      <c r="M665" s="14"/>
      <c r="N665" s="14"/>
      <c r="O665" s="14"/>
      <c r="P665" s="14"/>
    </row>
    <row r="666" spans="1:16" s="10" customFormat="1" x14ac:dyDescent="0.3">
      <c r="A666" s="169"/>
      <c r="B666" s="104"/>
      <c r="C666" s="105"/>
      <c r="D666" s="120"/>
      <c r="E666" s="120"/>
      <c r="F666" s="14"/>
      <c r="G666" s="14"/>
      <c r="H666" s="14"/>
      <c r="I666" s="14"/>
      <c r="J666" s="14"/>
      <c r="K666" s="14"/>
      <c r="L666" s="14"/>
      <c r="M666" s="14"/>
      <c r="N666" s="14"/>
      <c r="O666" s="14"/>
      <c r="P666" s="14"/>
    </row>
    <row r="667" spans="1:16" s="10" customFormat="1" x14ac:dyDescent="0.3">
      <c r="A667" s="169"/>
      <c r="B667" s="104"/>
      <c r="C667" s="105"/>
      <c r="D667" s="120"/>
      <c r="E667" s="120"/>
      <c r="F667" s="14"/>
      <c r="G667" s="14"/>
      <c r="H667" s="14"/>
      <c r="I667" s="14"/>
      <c r="J667" s="14"/>
      <c r="K667" s="14"/>
      <c r="L667" s="14"/>
      <c r="M667" s="14"/>
      <c r="N667" s="14"/>
      <c r="O667" s="14"/>
      <c r="P667" s="14"/>
    </row>
    <row r="668" spans="1:16" s="10" customFormat="1" x14ac:dyDescent="0.3">
      <c r="A668" s="169"/>
      <c r="B668" s="104"/>
      <c r="C668" s="105"/>
      <c r="D668" s="120"/>
      <c r="E668" s="120"/>
      <c r="F668" s="14"/>
      <c r="G668" s="14"/>
      <c r="H668" s="14"/>
      <c r="I668" s="14"/>
      <c r="J668" s="14"/>
      <c r="K668" s="14"/>
      <c r="L668" s="14"/>
      <c r="M668" s="14"/>
      <c r="N668" s="14"/>
      <c r="O668" s="14"/>
      <c r="P668" s="14"/>
    </row>
    <row r="669" spans="1:16" s="10" customFormat="1" x14ac:dyDescent="0.3">
      <c r="A669" s="169"/>
      <c r="B669" s="104"/>
      <c r="C669" s="105"/>
      <c r="D669" s="120"/>
      <c r="E669" s="120"/>
      <c r="F669" s="14"/>
      <c r="G669" s="14"/>
      <c r="H669" s="14"/>
      <c r="I669" s="14"/>
      <c r="J669" s="14"/>
      <c r="K669" s="14"/>
      <c r="L669" s="14"/>
      <c r="M669" s="14"/>
      <c r="N669" s="14"/>
      <c r="O669" s="14"/>
      <c r="P669" s="14"/>
    </row>
    <row r="670" spans="1:16" s="10" customFormat="1" x14ac:dyDescent="0.3">
      <c r="A670" s="169"/>
      <c r="B670" s="104"/>
      <c r="C670" s="105"/>
      <c r="D670" s="120"/>
      <c r="E670" s="120"/>
      <c r="F670" s="14"/>
      <c r="G670" s="14"/>
      <c r="H670" s="14"/>
      <c r="I670" s="14"/>
      <c r="J670" s="14"/>
      <c r="K670" s="14"/>
      <c r="L670" s="14"/>
      <c r="M670" s="14"/>
      <c r="N670" s="14"/>
      <c r="O670" s="14"/>
      <c r="P670" s="14"/>
    </row>
    <row r="671" spans="1:16" s="10" customFormat="1" x14ac:dyDescent="0.3">
      <c r="A671" s="169"/>
      <c r="B671" s="104"/>
      <c r="C671" s="105"/>
      <c r="D671" s="120"/>
      <c r="E671" s="120"/>
      <c r="F671" s="14"/>
      <c r="G671" s="14"/>
      <c r="H671" s="14"/>
      <c r="I671" s="14"/>
      <c r="J671" s="14"/>
      <c r="K671" s="14"/>
      <c r="L671" s="14"/>
      <c r="M671" s="14"/>
      <c r="N671" s="14"/>
      <c r="O671" s="14"/>
      <c r="P671" s="14"/>
    </row>
    <row r="672" spans="1:16" s="10" customFormat="1" x14ac:dyDescent="0.3">
      <c r="A672" s="169"/>
      <c r="B672" s="104"/>
      <c r="C672" s="105"/>
      <c r="D672" s="120"/>
      <c r="E672" s="120"/>
      <c r="F672" s="14"/>
      <c r="G672" s="14"/>
      <c r="H672" s="14"/>
      <c r="I672" s="14"/>
      <c r="J672" s="14"/>
      <c r="K672" s="14"/>
      <c r="L672" s="14"/>
      <c r="M672" s="14"/>
      <c r="N672" s="14"/>
      <c r="O672" s="14"/>
      <c r="P672" s="14"/>
    </row>
    <row r="673" spans="1:16" s="10" customFormat="1" x14ac:dyDescent="0.3">
      <c r="A673" s="169"/>
      <c r="B673" s="104"/>
      <c r="C673" s="105"/>
      <c r="D673" s="120"/>
      <c r="E673" s="120"/>
      <c r="F673" s="14"/>
      <c r="G673" s="14"/>
      <c r="H673" s="14"/>
      <c r="I673" s="14"/>
      <c r="J673" s="14"/>
      <c r="K673" s="14"/>
      <c r="L673" s="14"/>
      <c r="M673" s="14"/>
      <c r="N673" s="14"/>
      <c r="O673" s="14"/>
      <c r="P673" s="14"/>
    </row>
    <row r="674" spans="1:16" s="10" customFormat="1" x14ac:dyDescent="0.3">
      <c r="A674" s="169"/>
      <c r="B674" s="104"/>
      <c r="C674" s="105"/>
      <c r="D674" s="120"/>
      <c r="E674" s="120"/>
      <c r="F674" s="14"/>
      <c r="G674" s="14"/>
      <c r="H674" s="14"/>
      <c r="I674" s="14"/>
      <c r="J674" s="14"/>
      <c r="K674" s="14"/>
      <c r="L674" s="14"/>
      <c r="M674" s="14"/>
      <c r="N674" s="14"/>
      <c r="O674" s="14"/>
      <c r="P674" s="14"/>
    </row>
    <row r="675" spans="1:16" s="10" customFormat="1" x14ac:dyDescent="0.3">
      <c r="A675" s="169"/>
      <c r="B675" s="104"/>
      <c r="C675" s="105"/>
      <c r="D675" s="120"/>
      <c r="E675" s="120"/>
      <c r="F675" s="14"/>
      <c r="G675" s="14"/>
      <c r="H675" s="14"/>
      <c r="I675" s="14"/>
      <c r="J675" s="14"/>
      <c r="K675" s="14"/>
      <c r="L675" s="14"/>
      <c r="M675" s="14"/>
      <c r="N675" s="14"/>
      <c r="O675" s="14"/>
      <c r="P675" s="14"/>
    </row>
    <row r="676" spans="1:16" s="10" customFormat="1" x14ac:dyDescent="0.3">
      <c r="A676" s="169"/>
      <c r="B676" s="104"/>
      <c r="C676" s="105"/>
      <c r="D676" s="120"/>
      <c r="E676" s="120"/>
      <c r="F676" s="14"/>
      <c r="G676" s="14"/>
      <c r="H676" s="14"/>
      <c r="I676" s="14"/>
      <c r="J676" s="14"/>
      <c r="K676" s="14"/>
      <c r="L676" s="14"/>
      <c r="M676" s="14"/>
      <c r="N676" s="14"/>
      <c r="O676" s="14"/>
      <c r="P676" s="14"/>
    </row>
    <row r="677" spans="1:16" s="10" customFormat="1" x14ac:dyDescent="0.3">
      <c r="A677" s="169"/>
      <c r="B677" s="104"/>
      <c r="C677" s="105"/>
      <c r="D677" s="120"/>
      <c r="E677" s="120"/>
      <c r="F677" s="14"/>
      <c r="G677" s="14"/>
      <c r="H677" s="14"/>
      <c r="I677" s="14"/>
      <c r="J677" s="14"/>
      <c r="K677" s="14"/>
      <c r="L677" s="14"/>
      <c r="M677" s="14"/>
      <c r="N677" s="14"/>
      <c r="O677" s="14"/>
      <c r="P677" s="14"/>
    </row>
    <row r="678" spans="1:16" s="10" customFormat="1" x14ac:dyDescent="0.3">
      <c r="A678" s="169"/>
      <c r="B678" s="104"/>
      <c r="C678" s="105"/>
      <c r="D678" s="120"/>
      <c r="E678" s="120"/>
      <c r="F678" s="14"/>
      <c r="G678" s="14"/>
      <c r="H678" s="14"/>
      <c r="I678" s="14"/>
      <c r="J678" s="14"/>
      <c r="K678" s="14"/>
      <c r="L678" s="14"/>
      <c r="M678" s="14"/>
      <c r="N678" s="14"/>
      <c r="O678" s="14"/>
      <c r="P678" s="14"/>
    </row>
    <row r="679" spans="1:16" s="10" customFormat="1" x14ac:dyDescent="0.3">
      <c r="A679" s="169"/>
      <c r="B679" s="104"/>
      <c r="C679" s="105"/>
      <c r="D679" s="120"/>
      <c r="E679" s="120"/>
      <c r="F679" s="14"/>
      <c r="G679" s="14"/>
      <c r="H679" s="14"/>
      <c r="I679" s="14"/>
      <c r="J679" s="14"/>
      <c r="K679" s="14"/>
      <c r="L679" s="14"/>
      <c r="M679" s="14"/>
      <c r="N679" s="14"/>
      <c r="O679" s="14"/>
      <c r="P679" s="14"/>
    </row>
    <row r="680" spans="1:16" s="10" customFormat="1" x14ac:dyDescent="0.3">
      <c r="A680" s="169"/>
      <c r="B680" s="104"/>
      <c r="C680" s="105"/>
      <c r="D680" s="120"/>
      <c r="E680" s="120"/>
      <c r="F680" s="14"/>
      <c r="G680" s="14"/>
      <c r="H680" s="14"/>
      <c r="I680" s="14"/>
      <c r="J680" s="14"/>
      <c r="K680" s="14"/>
      <c r="L680" s="14"/>
      <c r="M680" s="14"/>
      <c r="N680" s="14"/>
      <c r="O680" s="14"/>
      <c r="P680" s="14"/>
    </row>
    <row r="681" spans="1:16" s="10" customFormat="1" x14ac:dyDescent="0.3">
      <c r="A681" s="169"/>
      <c r="B681" s="104"/>
      <c r="C681" s="105"/>
      <c r="D681" s="120"/>
      <c r="E681" s="120"/>
      <c r="F681" s="14"/>
      <c r="G681" s="14"/>
      <c r="H681" s="14"/>
      <c r="I681" s="14"/>
      <c r="J681" s="14"/>
      <c r="K681" s="14"/>
      <c r="L681" s="14"/>
      <c r="M681" s="14"/>
      <c r="N681" s="14"/>
      <c r="O681" s="14"/>
      <c r="P681" s="14"/>
    </row>
    <row r="682" spans="1:16" s="10" customFormat="1" x14ac:dyDescent="0.3">
      <c r="A682" s="169"/>
      <c r="B682" s="104"/>
      <c r="C682" s="105"/>
      <c r="D682" s="120"/>
      <c r="E682" s="120"/>
      <c r="F682" s="14"/>
      <c r="G682" s="14"/>
      <c r="H682" s="14"/>
      <c r="I682" s="14"/>
      <c r="J682" s="14"/>
      <c r="K682" s="14"/>
      <c r="L682" s="14"/>
      <c r="M682" s="14"/>
      <c r="N682" s="14"/>
      <c r="O682" s="14"/>
      <c r="P682" s="14"/>
    </row>
    <row r="683" spans="1:16" s="10" customFormat="1" x14ac:dyDescent="0.3">
      <c r="A683" s="169"/>
      <c r="B683" s="104"/>
      <c r="C683" s="105"/>
      <c r="D683" s="120"/>
      <c r="E683" s="120"/>
      <c r="F683" s="14"/>
      <c r="G683" s="14"/>
      <c r="H683" s="14"/>
      <c r="I683" s="14"/>
      <c r="J683" s="14"/>
      <c r="K683" s="14"/>
      <c r="L683" s="14"/>
      <c r="M683" s="14"/>
      <c r="N683" s="14"/>
      <c r="O683" s="14"/>
      <c r="P683" s="14"/>
    </row>
    <row r="684" spans="1:16" s="10" customFormat="1" x14ac:dyDescent="0.3">
      <c r="A684" s="169"/>
      <c r="B684" s="104"/>
      <c r="C684" s="105"/>
      <c r="D684" s="120"/>
      <c r="E684" s="120"/>
      <c r="F684" s="14"/>
      <c r="G684" s="14"/>
      <c r="H684" s="14"/>
      <c r="I684" s="14"/>
      <c r="J684" s="14"/>
      <c r="K684" s="14"/>
      <c r="L684" s="14"/>
      <c r="M684" s="14"/>
      <c r="N684" s="14"/>
      <c r="O684" s="14"/>
      <c r="P684" s="14"/>
    </row>
    <row r="685" spans="1:16" s="10" customFormat="1" x14ac:dyDescent="0.3">
      <c r="A685" s="169"/>
      <c r="B685" s="104"/>
      <c r="C685" s="105"/>
      <c r="D685" s="120"/>
      <c r="E685" s="120"/>
      <c r="F685" s="14"/>
      <c r="G685" s="14"/>
      <c r="H685" s="14"/>
      <c r="I685" s="14"/>
      <c r="J685" s="14"/>
      <c r="K685" s="14"/>
      <c r="L685" s="14"/>
      <c r="M685" s="14"/>
      <c r="N685" s="14"/>
      <c r="O685" s="14"/>
      <c r="P685" s="14"/>
    </row>
    <row r="686" spans="1:16" s="10" customFormat="1" x14ac:dyDescent="0.3">
      <c r="A686" s="169"/>
      <c r="B686" s="104"/>
      <c r="C686" s="105"/>
      <c r="D686" s="120"/>
      <c r="E686" s="120"/>
      <c r="F686" s="14"/>
      <c r="G686" s="14"/>
      <c r="H686" s="14"/>
      <c r="I686" s="14"/>
      <c r="J686" s="14"/>
      <c r="K686" s="14"/>
      <c r="L686" s="14"/>
      <c r="M686" s="14"/>
      <c r="N686" s="14"/>
      <c r="O686" s="14"/>
      <c r="P686" s="14"/>
    </row>
    <row r="687" spans="1:16" s="10" customFormat="1" x14ac:dyDescent="0.3">
      <c r="A687" s="169"/>
      <c r="B687" s="104"/>
      <c r="C687" s="105"/>
      <c r="D687" s="120"/>
      <c r="E687" s="120"/>
      <c r="F687" s="14"/>
      <c r="G687" s="14"/>
      <c r="H687" s="14"/>
      <c r="I687" s="14"/>
      <c r="J687" s="14"/>
      <c r="K687" s="14"/>
      <c r="L687" s="14"/>
      <c r="M687" s="14"/>
      <c r="N687" s="14"/>
      <c r="O687" s="14"/>
      <c r="P687" s="14"/>
    </row>
    <row r="688" spans="1:16" s="10" customFormat="1" x14ac:dyDescent="0.3">
      <c r="A688" s="169"/>
      <c r="B688" s="104"/>
      <c r="C688" s="105"/>
      <c r="D688" s="120"/>
      <c r="E688" s="120"/>
      <c r="F688" s="14"/>
      <c r="G688" s="14"/>
      <c r="H688" s="14"/>
      <c r="I688" s="14"/>
      <c r="J688" s="14"/>
      <c r="K688" s="14"/>
      <c r="L688" s="14"/>
      <c r="M688" s="14"/>
      <c r="N688" s="14"/>
      <c r="O688" s="14"/>
      <c r="P688" s="14"/>
    </row>
    <row r="689" spans="1:16" s="10" customFormat="1" x14ac:dyDescent="0.3">
      <c r="A689" s="169"/>
      <c r="B689" s="104"/>
      <c r="C689" s="105"/>
      <c r="D689" s="120"/>
      <c r="E689" s="120"/>
      <c r="F689" s="14"/>
      <c r="G689" s="14"/>
      <c r="H689" s="14"/>
      <c r="I689" s="14"/>
      <c r="J689" s="14"/>
      <c r="K689" s="14"/>
      <c r="L689" s="14"/>
      <c r="M689" s="14"/>
      <c r="N689" s="14"/>
      <c r="O689" s="14"/>
      <c r="P689" s="14"/>
    </row>
    <row r="690" spans="1:16" s="10" customFormat="1" x14ac:dyDescent="0.3">
      <c r="A690" s="169"/>
      <c r="B690" s="104"/>
      <c r="C690" s="105"/>
      <c r="D690" s="120"/>
      <c r="E690" s="120"/>
      <c r="F690" s="14"/>
      <c r="G690" s="14"/>
      <c r="H690" s="14"/>
      <c r="I690" s="14"/>
      <c r="J690" s="14"/>
      <c r="K690" s="14"/>
      <c r="L690" s="14"/>
      <c r="M690" s="14"/>
      <c r="N690" s="14"/>
      <c r="O690" s="14"/>
      <c r="P690" s="14"/>
    </row>
    <row r="691" spans="1:16" s="10" customFormat="1" x14ac:dyDescent="0.3">
      <c r="A691" s="169"/>
      <c r="B691" s="104"/>
      <c r="C691" s="105"/>
      <c r="D691" s="120"/>
      <c r="E691" s="120"/>
      <c r="F691" s="14"/>
      <c r="G691" s="14"/>
      <c r="H691" s="14"/>
      <c r="I691" s="14"/>
      <c r="J691" s="14"/>
      <c r="K691" s="14"/>
      <c r="L691" s="14"/>
      <c r="M691" s="14"/>
      <c r="N691" s="14"/>
      <c r="O691" s="14"/>
      <c r="P691" s="14"/>
    </row>
    <row r="692" spans="1:16" s="10" customFormat="1" x14ac:dyDescent="0.3">
      <c r="A692" s="169"/>
      <c r="B692" s="104"/>
      <c r="C692" s="105"/>
      <c r="D692" s="120"/>
      <c r="E692" s="120"/>
      <c r="F692" s="14"/>
      <c r="G692" s="14"/>
      <c r="H692" s="14"/>
      <c r="I692" s="14"/>
      <c r="J692" s="14"/>
      <c r="K692" s="14"/>
      <c r="L692" s="14"/>
      <c r="M692" s="14"/>
      <c r="N692" s="14"/>
      <c r="O692" s="14"/>
      <c r="P692" s="14"/>
    </row>
    <row r="693" spans="1:16" s="10" customFormat="1" x14ac:dyDescent="0.3">
      <c r="A693" s="169"/>
      <c r="B693" s="104"/>
      <c r="C693" s="105"/>
      <c r="D693" s="120"/>
      <c r="E693" s="120"/>
      <c r="F693" s="14"/>
      <c r="G693" s="14"/>
      <c r="H693" s="14"/>
      <c r="I693" s="14"/>
      <c r="J693" s="14"/>
      <c r="K693" s="14"/>
      <c r="L693" s="14"/>
      <c r="M693" s="14"/>
      <c r="N693" s="14"/>
      <c r="O693" s="14"/>
      <c r="P693" s="14"/>
    </row>
    <row r="694" spans="1:16" s="10" customFormat="1" x14ac:dyDescent="0.3">
      <c r="A694" s="169"/>
      <c r="B694" s="104"/>
      <c r="C694" s="105"/>
      <c r="D694" s="120"/>
      <c r="E694" s="120"/>
      <c r="F694" s="14"/>
      <c r="G694" s="14"/>
      <c r="H694" s="14"/>
      <c r="I694" s="14"/>
      <c r="J694" s="14"/>
      <c r="K694" s="14"/>
      <c r="L694" s="14"/>
      <c r="M694" s="14"/>
      <c r="N694" s="14"/>
      <c r="O694" s="14"/>
      <c r="P694" s="14"/>
    </row>
    <row r="695" spans="1:16" s="10" customFormat="1" x14ac:dyDescent="0.3">
      <c r="A695" s="169"/>
      <c r="B695" s="104"/>
      <c r="C695" s="105"/>
      <c r="D695" s="120"/>
      <c r="E695" s="120"/>
      <c r="F695" s="14"/>
      <c r="G695" s="14"/>
      <c r="H695" s="14"/>
      <c r="I695" s="14"/>
      <c r="J695" s="14"/>
      <c r="K695" s="14"/>
      <c r="L695" s="14"/>
      <c r="M695" s="14"/>
      <c r="N695" s="14"/>
      <c r="O695" s="14"/>
      <c r="P695" s="14"/>
    </row>
    <row r="696" spans="1:16" s="10" customFormat="1" x14ac:dyDescent="0.3">
      <c r="A696" s="169"/>
      <c r="B696" s="104"/>
      <c r="C696" s="105"/>
      <c r="D696" s="120"/>
      <c r="E696" s="120"/>
      <c r="F696" s="14"/>
      <c r="G696" s="14"/>
      <c r="H696" s="14"/>
      <c r="I696" s="14"/>
      <c r="J696" s="14"/>
      <c r="K696" s="14"/>
      <c r="L696" s="14"/>
      <c r="M696" s="14"/>
      <c r="N696" s="14"/>
      <c r="O696" s="14"/>
      <c r="P696" s="14"/>
    </row>
    <row r="697" spans="1:16" s="10" customFormat="1" x14ac:dyDescent="0.3">
      <c r="A697" s="169"/>
      <c r="B697" s="104"/>
      <c r="C697" s="105"/>
      <c r="D697" s="120"/>
      <c r="E697" s="120"/>
      <c r="F697" s="14"/>
      <c r="G697" s="14"/>
      <c r="H697" s="14"/>
      <c r="I697" s="14"/>
      <c r="J697" s="14"/>
      <c r="K697" s="14"/>
      <c r="L697" s="14"/>
      <c r="M697" s="14"/>
      <c r="N697" s="14"/>
      <c r="O697" s="14"/>
      <c r="P697" s="14"/>
    </row>
    <row r="698" spans="1:16" s="10" customFormat="1" x14ac:dyDescent="0.3">
      <c r="A698" s="169"/>
      <c r="B698" s="104"/>
      <c r="C698" s="105"/>
      <c r="D698" s="120"/>
      <c r="E698" s="120"/>
      <c r="F698" s="14"/>
      <c r="G698" s="14"/>
      <c r="H698" s="14"/>
      <c r="I698" s="14"/>
      <c r="J698" s="14"/>
      <c r="K698" s="14"/>
      <c r="L698" s="14"/>
      <c r="M698" s="14"/>
      <c r="N698" s="14"/>
      <c r="O698" s="14"/>
      <c r="P698" s="14"/>
    </row>
    <row r="699" spans="1:16" s="10" customFormat="1" x14ac:dyDescent="0.3">
      <c r="A699" s="169"/>
      <c r="B699" s="104"/>
      <c r="C699" s="105"/>
      <c r="D699" s="120"/>
      <c r="E699" s="120"/>
      <c r="F699" s="14"/>
      <c r="G699" s="14"/>
      <c r="H699" s="14"/>
      <c r="I699" s="14"/>
      <c r="J699" s="14"/>
      <c r="K699" s="14"/>
      <c r="L699" s="14"/>
      <c r="M699" s="14"/>
      <c r="N699" s="14"/>
      <c r="O699" s="14"/>
      <c r="P699" s="14"/>
    </row>
    <row r="700" spans="1:16" s="10" customFormat="1" x14ac:dyDescent="0.3">
      <c r="A700" s="169"/>
      <c r="B700" s="104"/>
      <c r="C700" s="105"/>
      <c r="D700" s="120"/>
      <c r="E700" s="120"/>
      <c r="F700" s="14"/>
      <c r="G700" s="14"/>
      <c r="H700" s="14"/>
      <c r="I700" s="14"/>
      <c r="J700" s="14"/>
      <c r="K700" s="14"/>
      <c r="L700" s="14"/>
      <c r="M700" s="14"/>
      <c r="N700" s="14"/>
      <c r="O700" s="14"/>
      <c r="P700" s="14"/>
    </row>
    <row r="701" spans="1:16" s="10" customFormat="1" x14ac:dyDescent="0.3">
      <c r="A701" s="169"/>
      <c r="B701" s="104"/>
      <c r="C701" s="105"/>
      <c r="D701" s="120"/>
      <c r="E701" s="120"/>
      <c r="F701" s="14"/>
      <c r="G701" s="14"/>
      <c r="H701" s="14"/>
      <c r="I701" s="14"/>
      <c r="J701" s="14"/>
      <c r="K701" s="14"/>
      <c r="L701" s="14"/>
      <c r="M701" s="14"/>
      <c r="N701" s="14"/>
      <c r="O701" s="14"/>
      <c r="P701" s="14"/>
    </row>
    <row r="702" spans="1:16" s="10" customFormat="1" x14ac:dyDescent="0.3">
      <c r="A702" s="169"/>
      <c r="B702" s="104"/>
      <c r="C702" s="105"/>
      <c r="D702" s="120"/>
      <c r="E702" s="120"/>
      <c r="F702" s="14"/>
      <c r="G702" s="14"/>
      <c r="H702" s="14"/>
      <c r="I702" s="14"/>
      <c r="J702" s="14"/>
      <c r="K702" s="14"/>
      <c r="L702" s="14"/>
      <c r="M702" s="14"/>
      <c r="N702" s="14"/>
      <c r="O702" s="14"/>
      <c r="P702" s="14"/>
    </row>
    <row r="703" spans="1:16" s="10" customFormat="1" x14ac:dyDescent="0.3">
      <c r="A703" s="169"/>
      <c r="B703" s="104"/>
      <c r="C703" s="105"/>
      <c r="D703" s="120"/>
      <c r="E703" s="120"/>
      <c r="F703" s="14"/>
      <c r="G703" s="14"/>
      <c r="H703" s="14"/>
      <c r="I703" s="14"/>
      <c r="J703" s="14"/>
      <c r="K703" s="14"/>
      <c r="L703" s="14"/>
      <c r="M703" s="14"/>
      <c r="N703" s="14"/>
      <c r="O703" s="14"/>
      <c r="P703" s="14"/>
    </row>
    <row r="704" spans="1:16" s="10" customFormat="1" x14ac:dyDescent="0.3">
      <c r="A704" s="169"/>
      <c r="B704" s="104"/>
      <c r="C704" s="105"/>
      <c r="D704" s="120"/>
      <c r="E704" s="120"/>
      <c r="F704" s="14"/>
      <c r="G704" s="14"/>
      <c r="H704" s="14"/>
      <c r="I704" s="14"/>
      <c r="J704" s="14"/>
      <c r="K704" s="14"/>
      <c r="L704" s="14"/>
      <c r="M704" s="14"/>
      <c r="N704" s="14"/>
      <c r="O704" s="14"/>
      <c r="P704" s="14"/>
    </row>
    <row r="705" spans="1:16" s="10" customFormat="1" x14ac:dyDescent="0.3">
      <c r="A705" s="169"/>
      <c r="B705" s="104"/>
      <c r="C705" s="105"/>
      <c r="D705" s="120"/>
      <c r="E705" s="120"/>
      <c r="F705" s="14"/>
      <c r="G705" s="14"/>
      <c r="H705" s="14"/>
      <c r="I705" s="14"/>
      <c r="J705" s="14"/>
      <c r="K705" s="14"/>
      <c r="L705" s="14"/>
      <c r="M705" s="14"/>
      <c r="N705" s="14"/>
      <c r="O705" s="14"/>
      <c r="P705" s="14"/>
    </row>
    <row r="706" spans="1:16" s="10" customFormat="1" x14ac:dyDescent="0.3">
      <c r="A706" s="169"/>
      <c r="B706" s="104"/>
      <c r="C706" s="105"/>
      <c r="D706" s="120"/>
      <c r="E706" s="120"/>
      <c r="F706" s="14"/>
      <c r="G706" s="14"/>
      <c r="H706" s="14"/>
      <c r="I706" s="14"/>
      <c r="J706" s="14"/>
      <c r="K706" s="14"/>
      <c r="L706" s="14"/>
      <c r="M706" s="14"/>
      <c r="N706" s="14"/>
      <c r="O706" s="14"/>
      <c r="P706" s="14"/>
    </row>
    <row r="707" spans="1:16" s="10" customFormat="1" x14ac:dyDescent="0.3">
      <c r="A707" s="169"/>
      <c r="B707" s="104"/>
      <c r="C707" s="105"/>
      <c r="D707" s="120"/>
      <c r="E707" s="120"/>
      <c r="F707" s="14"/>
      <c r="G707" s="14"/>
      <c r="H707" s="14"/>
      <c r="I707" s="14"/>
      <c r="J707" s="14"/>
      <c r="K707" s="14"/>
      <c r="L707" s="14"/>
      <c r="M707" s="14"/>
      <c r="N707" s="14"/>
      <c r="O707" s="14"/>
      <c r="P707" s="14"/>
    </row>
    <row r="708" spans="1:16" s="10" customFormat="1" x14ac:dyDescent="0.3">
      <c r="A708" s="169"/>
      <c r="B708" s="104"/>
      <c r="C708" s="105"/>
      <c r="D708" s="120"/>
      <c r="E708" s="120"/>
      <c r="F708" s="14"/>
      <c r="G708" s="14"/>
      <c r="H708" s="14"/>
      <c r="I708" s="14"/>
      <c r="J708" s="14"/>
      <c r="K708" s="14"/>
      <c r="L708" s="14"/>
      <c r="M708" s="14"/>
      <c r="N708" s="14"/>
      <c r="O708" s="14"/>
      <c r="P708" s="14"/>
    </row>
    <row r="709" spans="1:16" s="10" customFormat="1" x14ac:dyDescent="0.3">
      <c r="A709" s="169"/>
      <c r="B709" s="104"/>
      <c r="C709" s="105"/>
      <c r="D709" s="120"/>
      <c r="E709" s="120"/>
      <c r="F709" s="14"/>
      <c r="G709" s="14"/>
      <c r="H709" s="14"/>
      <c r="I709" s="14"/>
      <c r="J709" s="14"/>
      <c r="K709" s="14"/>
      <c r="L709" s="14"/>
      <c r="M709" s="14"/>
      <c r="N709" s="14"/>
      <c r="O709" s="14"/>
      <c r="P709" s="14"/>
    </row>
    <row r="710" spans="1:16" s="10" customFormat="1" x14ac:dyDescent="0.3">
      <c r="A710" s="169"/>
      <c r="B710" s="104"/>
      <c r="C710" s="105"/>
      <c r="D710" s="120"/>
      <c r="E710" s="120"/>
      <c r="F710" s="14"/>
      <c r="G710" s="14"/>
      <c r="H710" s="14"/>
      <c r="I710" s="14"/>
      <c r="J710" s="14"/>
      <c r="K710" s="14"/>
      <c r="L710" s="14"/>
      <c r="M710" s="14"/>
      <c r="N710" s="14"/>
      <c r="O710" s="14"/>
      <c r="P710" s="14"/>
    </row>
    <row r="711" spans="1:16" s="10" customFormat="1" x14ac:dyDescent="0.3">
      <c r="A711" s="169"/>
      <c r="B711" s="104"/>
      <c r="C711" s="105"/>
      <c r="D711" s="120"/>
      <c r="E711" s="120"/>
      <c r="F711" s="14"/>
      <c r="G711" s="14"/>
      <c r="H711" s="14"/>
      <c r="I711" s="14"/>
      <c r="J711" s="14"/>
      <c r="K711" s="14"/>
      <c r="L711" s="14"/>
      <c r="M711" s="14"/>
      <c r="N711" s="14"/>
      <c r="O711" s="14"/>
      <c r="P711" s="14"/>
    </row>
    <row r="712" spans="1:16" s="10" customFormat="1" x14ac:dyDescent="0.3">
      <c r="A712" s="169"/>
      <c r="B712" s="104"/>
      <c r="C712" s="105"/>
      <c r="D712" s="120"/>
      <c r="E712" s="120"/>
      <c r="F712" s="14"/>
      <c r="G712" s="14"/>
      <c r="H712" s="14"/>
      <c r="I712" s="14"/>
      <c r="J712" s="14"/>
      <c r="K712" s="14"/>
      <c r="L712" s="14"/>
      <c r="M712" s="14"/>
      <c r="N712" s="14"/>
      <c r="O712" s="14"/>
      <c r="P712" s="14"/>
    </row>
    <row r="713" spans="1:16" s="10" customFormat="1" x14ac:dyDescent="0.3">
      <c r="A713" s="169"/>
      <c r="B713" s="104"/>
      <c r="C713" s="105"/>
      <c r="D713" s="120"/>
      <c r="E713" s="120"/>
      <c r="F713" s="14"/>
      <c r="G713" s="14"/>
      <c r="H713" s="14"/>
      <c r="I713" s="14"/>
      <c r="J713" s="14"/>
      <c r="K713" s="14"/>
      <c r="L713" s="14"/>
      <c r="M713" s="14"/>
      <c r="N713" s="14"/>
      <c r="O713" s="14"/>
      <c r="P713" s="14"/>
    </row>
    <row r="714" spans="1:16" s="10" customFormat="1" x14ac:dyDescent="0.3">
      <c r="A714" s="169"/>
      <c r="B714" s="104"/>
      <c r="C714" s="105"/>
      <c r="D714" s="120"/>
      <c r="E714" s="120"/>
      <c r="F714" s="14"/>
      <c r="G714" s="14"/>
      <c r="H714" s="14"/>
      <c r="I714" s="14"/>
      <c r="J714" s="14"/>
      <c r="K714" s="14"/>
      <c r="L714" s="14"/>
      <c r="M714" s="14"/>
      <c r="N714" s="14"/>
      <c r="O714" s="14"/>
      <c r="P714" s="14"/>
    </row>
    <row r="715" spans="1:16" s="10" customFormat="1" x14ac:dyDescent="0.3">
      <c r="A715" s="169"/>
      <c r="B715" s="104"/>
      <c r="C715" s="105"/>
      <c r="D715" s="120"/>
      <c r="E715" s="120"/>
      <c r="F715" s="14"/>
      <c r="G715" s="14"/>
      <c r="H715" s="14"/>
      <c r="I715" s="14"/>
      <c r="J715" s="14"/>
      <c r="K715" s="14"/>
      <c r="L715" s="14"/>
      <c r="M715" s="14"/>
      <c r="N715" s="14"/>
      <c r="O715" s="14"/>
      <c r="P715" s="14"/>
    </row>
    <row r="716" spans="1:16" s="10" customFormat="1" x14ac:dyDescent="0.3">
      <c r="A716" s="169"/>
      <c r="B716" s="104"/>
      <c r="C716" s="105"/>
      <c r="D716" s="120"/>
      <c r="E716" s="120"/>
      <c r="F716" s="14"/>
      <c r="G716" s="14"/>
      <c r="H716" s="14"/>
      <c r="I716" s="14"/>
      <c r="J716" s="14"/>
      <c r="K716" s="14"/>
      <c r="L716" s="14"/>
      <c r="M716" s="14"/>
      <c r="N716" s="14"/>
      <c r="O716" s="14"/>
      <c r="P716" s="14"/>
    </row>
    <row r="717" spans="1:16" s="10" customFormat="1" x14ac:dyDescent="0.3">
      <c r="A717" s="169"/>
      <c r="B717" s="104"/>
      <c r="C717" s="105"/>
      <c r="D717" s="120"/>
      <c r="E717" s="120"/>
      <c r="F717" s="14"/>
      <c r="G717" s="14"/>
      <c r="H717" s="14"/>
      <c r="I717" s="14"/>
      <c r="J717" s="14"/>
      <c r="K717" s="14"/>
      <c r="L717" s="14"/>
      <c r="M717" s="14"/>
      <c r="N717" s="14"/>
      <c r="O717" s="14"/>
      <c r="P717" s="14"/>
    </row>
    <row r="718" spans="1:16" s="10" customFormat="1" x14ac:dyDescent="0.3">
      <c r="A718" s="169"/>
      <c r="B718" s="104"/>
      <c r="C718" s="105"/>
      <c r="D718" s="120"/>
      <c r="E718" s="120"/>
      <c r="F718" s="14"/>
      <c r="G718" s="14"/>
      <c r="H718" s="14"/>
      <c r="I718" s="14"/>
      <c r="J718" s="14"/>
      <c r="K718" s="14"/>
      <c r="L718" s="14"/>
      <c r="M718" s="14"/>
      <c r="N718" s="14"/>
      <c r="O718" s="14"/>
      <c r="P718" s="14"/>
    </row>
    <row r="719" spans="1:16" s="10" customFormat="1" x14ac:dyDescent="0.3">
      <c r="A719" s="169"/>
      <c r="B719" s="104"/>
      <c r="C719" s="105"/>
      <c r="D719" s="120"/>
      <c r="E719" s="120"/>
      <c r="F719" s="14"/>
      <c r="G719" s="14"/>
      <c r="H719" s="14"/>
      <c r="I719" s="14"/>
      <c r="J719" s="14"/>
      <c r="K719" s="14"/>
      <c r="L719" s="14"/>
      <c r="M719" s="14"/>
      <c r="N719" s="14"/>
      <c r="O719" s="14"/>
      <c r="P719" s="14"/>
    </row>
    <row r="720" spans="1:16" s="10" customFormat="1" x14ac:dyDescent="0.3">
      <c r="A720" s="169"/>
      <c r="B720" s="104"/>
      <c r="C720" s="105"/>
      <c r="D720" s="120"/>
      <c r="E720" s="120"/>
      <c r="F720" s="14"/>
      <c r="G720" s="14"/>
      <c r="H720" s="14"/>
      <c r="I720" s="14"/>
      <c r="J720" s="14"/>
      <c r="K720" s="14"/>
      <c r="L720" s="14"/>
      <c r="M720" s="14"/>
      <c r="N720" s="14"/>
      <c r="O720" s="14"/>
      <c r="P720" s="14"/>
    </row>
    <row r="721" spans="1:16" s="10" customFormat="1" x14ac:dyDescent="0.3">
      <c r="A721" s="169"/>
      <c r="B721" s="104"/>
      <c r="C721" s="105"/>
      <c r="D721" s="120"/>
      <c r="E721" s="120"/>
      <c r="F721" s="14"/>
      <c r="G721" s="14"/>
      <c r="H721" s="14"/>
      <c r="I721" s="14"/>
      <c r="J721" s="14"/>
      <c r="K721" s="14"/>
      <c r="L721" s="14"/>
      <c r="M721" s="14"/>
      <c r="N721" s="14"/>
      <c r="O721" s="14"/>
      <c r="P721" s="14"/>
    </row>
    <row r="722" spans="1:16" s="10" customFormat="1" x14ac:dyDescent="0.3">
      <c r="A722" s="169"/>
      <c r="B722" s="104"/>
      <c r="C722" s="105"/>
      <c r="D722" s="120"/>
      <c r="E722" s="120"/>
      <c r="F722" s="14"/>
      <c r="G722" s="14"/>
      <c r="H722" s="14"/>
      <c r="I722" s="14"/>
      <c r="J722" s="14"/>
      <c r="K722" s="14"/>
      <c r="L722" s="14"/>
      <c r="M722" s="14"/>
      <c r="N722" s="14"/>
      <c r="O722" s="14"/>
      <c r="P722" s="14"/>
    </row>
    <row r="723" spans="1:16" s="10" customFormat="1" x14ac:dyDescent="0.3">
      <c r="A723" s="169"/>
      <c r="B723" s="104"/>
      <c r="C723" s="105"/>
      <c r="D723" s="120"/>
      <c r="E723" s="120"/>
      <c r="F723" s="14"/>
      <c r="G723" s="14"/>
      <c r="H723" s="14"/>
      <c r="I723" s="14"/>
      <c r="J723" s="14"/>
      <c r="K723" s="14"/>
      <c r="L723" s="14"/>
      <c r="M723" s="14"/>
      <c r="N723" s="14"/>
      <c r="O723" s="14"/>
      <c r="P723" s="14"/>
    </row>
    <row r="724" spans="1:16" s="10" customFormat="1" x14ac:dyDescent="0.3">
      <c r="A724" s="169"/>
      <c r="B724" s="104"/>
      <c r="C724" s="105"/>
      <c r="D724" s="120"/>
      <c r="E724" s="120"/>
      <c r="F724" s="14"/>
      <c r="G724" s="14"/>
      <c r="H724" s="14"/>
      <c r="I724" s="14"/>
      <c r="J724" s="14"/>
      <c r="K724" s="14"/>
      <c r="L724" s="14"/>
      <c r="M724" s="14"/>
      <c r="N724" s="14"/>
      <c r="O724" s="14"/>
      <c r="P724" s="14"/>
    </row>
    <row r="725" spans="1:16" s="10" customFormat="1" x14ac:dyDescent="0.3">
      <c r="A725" s="169"/>
      <c r="B725" s="104"/>
      <c r="C725" s="105"/>
      <c r="D725" s="120"/>
      <c r="E725" s="120"/>
      <c r="F725" s="14"/>
      <c r="G725" s="14"/>
      <c r="H725" s="14"/>
      <c r="I725" s="14"/>
      <c r="J725" s="14"/>
      <c r="K725" s="14"/>
      <c r="L725" s="14"/>
      <c r="M725" s="14"/>
      <c r="N725" s="14"/>
      <c r="O725" s="14"/>
      <c r="P725" s="14"/>
    </row>
    <row r="726" spans="1:16" s="10" customFormat="1" x14ac:dyDescent="0.3">
      <c r="A726" s="169"/>
      <c r="B726" s="104"/>
      <c r="C726" s="105"/>
      <c r="D726" s="120"/>
      <c r="E726" s="120"/>
      <c r="F726" s="14"/>
      <c r="G726" s="14"/>
      <c r="H726" s="14"/>
      <c r="I726" s="14"/>
      <c r="J726" s="14"/>
      <c r="K726" s="14"/>
      <c r="L726" s="14"/>
      <c r="M726" s="14"/>
      <c r="N726" s="14"/>
      <c r="O726" s="14"/>
      <c r="P726" s="14"/>
    </row>
    <row r="727" spans="1:16" s="10" customFormat="1" x14ac:dyDescent="0.3">
      <c r="A727" s="169"/>
      <c r="B727" s="104"/>
      <c r="C727" s="105"/>
      <c r="D727" s="120"/>
      <c r="E727" s="120"/>
      <c r="F727" s="14"/>
      <c r="G727" s="14"/>
      <c r="H727" s="14"/>
      <c r="I727" s="14"/>
      <c r="J727" s="14"/>
      <c r="K727" s="14"/>
      <c r="L727" s="14"/>
      <c r="M727" s="14"/>
      <c r="N727" s="14"/>
      <c r="O727" s="14"/>
      <c r="P727" s="14"/>
    </row>
    <row r="728" spans="1:16" s="10" customFormat="1" x14ac:dyDescent="0.3">
      <c r="A728" s="169"/>
      <c r="B728" s="104"/>
      <c r="C728" s="105"/>
      <c r="D728" s="120"/>
      <c r="E728" s="120"/>
      <c r="F728" s="14"/>
      <c r="G728" s="14"/>
      <c r="H728" s="14"/>
      <c r="I728" s="14"/>
      <c r="J728" s="14"/>
      <c r="K728" s="14"/>
      <c r="L728" s="14"/>
      <c r="M728" s="14"/>
      <c r="N728" s="14"/>
      <c r="O728" s="14"/>
      <c r="P728" s="14"/>
    </row>
    <row r="729" spans="1:16" s="10" customFormat="1" x14ac:dyDescent="0.3">
      <c r="A729" s="169"/>
      <c r="B729" s="104"/>
      <c r="C729" s="105"/>
      <c r="D729" s="120"/>
      <c r="E729" s="120"/>
      <c r="F729" s="14"/>
      <c r="G729" s="14"/>
      <c r="H729" s="14"/>
      <c r="I729" s="14"/>
      <c r="J729" s="14"/>
      <c r="K729" s="14"/>
      <c r="L729" s="14"/>
      <c r="M729" s="14"/>
      <c r="N729" s="14"/>
      <c r="O729" s="14"/>
      <c r="P729" s="14"/>
    </row>
    <row r="730" spans="1:16" s="10" customFormat="1" x14ac:dyDescent="0.3">
      <c r="A730" s="169"/>
      <c r="B730" s="104"/>
      <c r="C730" s="105"/>
      <c r="D730" s="120"/>
      <c r="E730" s="120"/>
      <c r="F730" s="14"/>
      <c r="G730" s="14"/>
      <c r="H730" s="14"/>
      <c r="I730" s="14"/>
      <c r="J730" s="14"/>
      <c r="K730" s="14"/>
      <c r="L730" s="14"/>
      <c r="M730" s="14"/>
      <c r="N730" s="14"/>
      <c r="O730" s="14"/>
      <c r="P730" s="14"/>
    </row>
    <row r="731" spans="1:16" s="10" customFormat="1" x14ac:dyDescent="0.3">
      <c r="A731" s="169"/>
      <c r="B731" s="104"/>
      <c r="C731" s="105"/>
      <c r="D731" s="120"/>
      <c r="E731" s="120"/>
      <c r="F731" s="14"/>
      <c r="G731" s="14"/>
      <c r="H731" s="14"/>
      <c r="I731" s="14"/>
      <c r="J731" s="14"/>
      <c r="K731" s="14"/>
      <c r="L731" s="14"/>
      <c r="M731" s="14"/>
      <c r="N731" s="14"/>
      <c r="O731" s="14"/>
      <c r="P731" s="14"/>
    </row>
    <row r="732" spans="1:16" s="10" customFormat="1" x14ac:dyDescent="0.3">
      <c r="A732" s="169"/>
      <c r="B732" s="104"/>
      <c r="C732" s="105"/>
      <c r="D732" s="120"/>
      <c r="E732" s="120"/>
      <c r="F732" s="14"/>
      <c r="G732" s="14"/>
      <c r="H732" s="14"/>
      <c r="I732" s="14"/>
      <c r="J732" s="14"/>
      <c r="K732" s="14"/>
      <c r="L732" s="14"/>
      <c r="M732" s="14"/>
      <c r="N732" s="14"/>
      <c r="O732" s="14"/>
      <c r="P732" s="14"/>
    </row>
    <row r="733" spans="1:16" s="10" customFormat="1" x14ac:dyDescent="0.3">
      <c r="A733" s="169"/>
      <c r="B733" s="104"/>
      <c r="C733" s="105"/>
      <c r="D733" s="120"/>
      <c r="E733" s="120"/>
      <c r="F733" s="14"/>
      <c r="G733" s="14"/>
      <c r="H733" s="14"/>
      <c r="I733" s="14"/>
      <c r="J733" s="14"/>
      <c r="K733" s="14"/>
      <c r="L733" s="14"/>
      <c r="M733" s="14"/>
      <c r="N733" s="14"/>
      <c r="O733" s="14"/>
      <c r="P733" s="14"/>
    </row>
    <row r="734" spans="1:16" s="10" customFormat="1" x14ac:dyDescent="0.3">
      <c r="A734" s="169"/>
      <c r="B734" s="104"/>
      <c r="C734" s="105"/>
      <c r="D734" s="120"/>
      <c r="E734" s="120"/>
      <c r="F734" s="14"/>
      <c r="G734" s="14"/>
      <c r="H734" s="14"/>
      <c r="I734" s="14"/>
      <c r="J734" s="14"/>
      <c r="K734" s="14"/>
      <c r="L734" s="14"/>
      <c r="M734" s="14"/>
      <c r="N734" s="14"/>
      <c r="O734" s="14"/>
      <c r="P734" s="14"/>
    </row>
    <row r="735" spans="1:16" s="10" customFormat="1" x14ac:dyDescent="0.3">
      <c r="A735" s="169"/>
      <c r="B735" s="104"/>
      <c r="C735" s="105"/>
      <c r="D735" s="120"/>
      <c r="E735" s="120"/>
      <c r="F735" s="14"/>
      <c r="G735" s="14"/>
      <c r="H735" s="14"/>
      <c r="I735" s="14"/>
      <c r="J735" s="14"/>
      <c r="K735" s="14"/>
      <c r="L735" s="14"/>
      <c r="M735" s="14"/>
      <c r="N735" s="14"/>
      <c r="O735" s="14"/>
      <c r="P735" s="14"/>
    </row>
    <row r="736" spans="1:16" s="10" customFormat="1" x14ac:dyDescent="0.3">
      <c r="A736" s="169"/>
      <c r="B736" s="104"/>
      <c r="C736" s="105"/>
      <c r="D736" s="120"/>
      <c r="E736" s="120"/>
      <c r="F736" s="14"/>
      <c r="G736" s="14"/>
      <c r="H736" s="14"/>
      <c r="I736" s="14"/>
      <c r="J736" s="14"/>
      <c r="K736" s="14"/>
      <c r="L736" s="14"/>
      <c r="M736" s="14"/>
      <c r="N736" s="14"/>
      <c r="O736" s="14"/>
      <c r="P736" s="14"/>
    </row>
    <row r="737" spans="1:16" s="10" customFormat="1" x14ac:dyDescent="0.3">
      <c r="A737" s="169"/>
      <c r="B737" s="104"/>
      <c r="C737" s="105"/>
      <c r="D737" s="120"/>
      <c r="E737" s="120"/>
      <c r="F737" s="14"/>
      <c r="G737" s="14"/>
      <c r="H737" s="14"/>
      <c r="I737" s="14"/>
      <c r="J737" s="14"/>
      <c r="K737" s="14"/>
      <c r="L737" s="14"/>
      <c r="M737" s="14"/>
      <c r="N737" s="14"/>
      <c r="O737" s="14"/>
      <c r="P737" s="14"/>
    </row>
    <row r="738" spans="1:16" s="10" customFormat="1" x14ac:dyDescent="0.3">
      <c r="A738" s="169"/>
      <c r="B738" s="104"/>
      <c r="C738" s="105"/>
      <c r="D738" s="120"/>
      <c r="E738" s="120"/>
      <c r="F738" s="14"/>
      <c r="G738" s="14"/>
      <c r="H738" s="14"/>
      <c r="I738" s="14"/>
      <c r="J738" s="14"/>
      <c r="K738" s="14"/>
      <c r="L738" s="14"/>
      <c r="M738" s="14"/>
      <c r="N738" s="14"/>
      <c r="O738" s="14"/>
      <c r="P738" s="14"/>
    </row>
    <row r="739" spans="1:16" s="10" customFormat="1" x14ac:dyDescent="0.3">
      <c r="A739" s="169"/>
      <c r="B739" s="104"/>
      <c r="C739" s="105"/>
      <c r="D739" s="120"/>
      <c r="E739" s="120"/>
      <c r="F739" s="14"/>
      <c r="G739" s="14"/>
      <c r="H739" s="14"/>
      <c r="I739" s="14"/>
      <c r="J739" s="14"/>
      <c r="K739" s="14"/>
      <c r="L739" s="14"/>
      <c r="M739" s="14"/>
      <c r="N739" s="14"/>
      <c r="O739" s="14"/>
      <c r="P739" s="14"/>
    </row>
    <row r="740" spans="1:16" s="10" customFormat="1" x14ac:dyDescent="0.3">
      <c r="A740" s="169"/>
      <c r="B740" s="104"/>
      <c r="C740" s="105"/>
      <c r="D740" s="120"/>
      <c r="E740" s="120"/>
      <c r="F740" s="14"/>
      <c r="G740" s="14"/>
      <c r="H740" s="14"/>
      <c r="I740" s="14"/>
      <c r="J740" s="14"/>
      <c r="K740" s="14"/>
      <c r="L740" s="14"/>
      <c r="M740" s="14"/>
      <c r="N740" s="14"/>
      <c r="O740" s="14"/>
      <c r="P740" s="14"/>
    </row>
    <row r="741" spans="1:16" s="10" customFormat="1" x14ac:dyDescent="0.3">
      <c r="A741" s="169"/>
      <c r="B741" s="104"/>
      <c r="C741" s="105"/>
      <c r="D741" s="120"/>
      <c r="E741" s="120"/>
      <c r="F741" s="14"/>
      <c r="G741" s="14"/>
      <c r="H741" s="14"/>
      <c r="I741" s="14"/>
      <c r="J741" s="14"/>
      <c r="K741" s="14"/>
      <c r="L741" s="14"/>
      <c r="M741" s="14"/>
      <c r="N741" s="14"/>
      <c r="O741" s="14"/>
      <c r="P741" s="14"/>
    </row>
    <row r="742" spans="1:16" s="10" customFormat="1" x14ac:dyDescent="0.3">
      <c r="A742" s="169"/>
      <c r="B742" s="104"/>
      <c r="C742" s="105"/>
      <c r="D742" s="120"/>
      <c r="E742" s="120"/>
      <c r="F742" s="14"/>
      <c r="G742" s="14"/>
      <c r="H742" s="14"/>
      <c r="I742" s="14"/>
      <c r="J742" s="14"/>
      <c r="K742" s="14"/>
      <c r="L742" s="14"/>
      <c r="M742" s="14"/>
      <c r="N742" s="14"/>
      <c r="O742" s="14"/>
      <c r="P742" s="14"/>
    </row>
    <row r="743" spans="1:16" s="10" customFormat="1" x14ac:dyDescent="0.3">
      <c r="A743" s="169"/>
      <c r="B743" s="104"/>
      <c r="C743" s="105"/>
      <c r="D743" s="120"/>
      <c r="E743" s="120"/>
      <c r="F743" s="14"/>
      <c r="G743" s="14"/>
      <c r="H743" s="14"/>
      <c r="I743" s="14"/>
      <c r="J743" s="14"/>
      <c r="K743" s="14"/>
      <c r="L743" s="14"/>
      <c r="M743" s="14"/>
      <c r="N743" s="14"/>
      <c r="O743" s="14"/>
      <c r="P743" s="14"/>
    </row>
    <row r="744" spans="1:16" s="10" customFormat="1" x14ac:dyDescent="0.3">
      <c r="A744" s="169"/>
      <c r="B744" s="104"/>
      <c r="C744" s="105"/>
      <c r="D744" s="120"/>
      <c r="E744" s="120"/>
      <c r="F744" s="14"/>
      <c r="G744" s="14"/>
      <c r="H744" s="14"/>
      <c r="I744" s="14"/>
      <c r="J744" s="14"/>
      <c r="K744" s="14"/>
      <c r="L744" s="14"/>
      <c r="M744" s="14"/>
      <c r="N744" s="14"/>
      <c r="O744" s="14"/>
      <c r="P744" s="14"/>
    </row>
    <row r="745" spans="1:16" s="10" customFormat="1" x14ac:dyDescent="0.3">
      <c r="A745" s="169"/>
      <c r="B745" s="104"/>
      <c r="C745" s="105"/>
      <c r="D745" s="120"/>
      <c r="E745" s="120"/>
      <c r="F745" s="14"/>
      <c r="G745" s="14"/>
      <c r="H745" s="14"/>
      <c r="I745" s="14"/>
      <c r="J745" s="14"/>
      <c r="K745" s="14"/>
      <c r="L745" s="14"/>
      <c r="M745" s="14"/>
      <c r="N745" s="14"/>
      <c r="O745" s="14"/>
      <c r="P745" s="14"/>
    </row>
    <row r="746" spans="1:16" s="10" customFormat="1" x14ac:dyDescent="0.3">
      <c r="A746" s="169"/>
      <c r="B746" s="104"/>
      <c r="C746" s="105"/>
      <c r="D746" s="120"/>
      <c r="E746" s="120"/>
      <c r="F746" s="14"/>
      <c r="G746" s="14"/>
      <c r="H746" s="14"/>
      <c r="I746" s="14"/>
      <c r="J746" s="14"/>
      <c r="K746" s="14"/>
      <c r="L746" s="14"/>
      <c r="M746" s="14"/>
      <c r="N746" s="14"/>
      <c r="O746" s="14"/>
      <c r="P746" s="14"/>
    </row>
    <row r="747" spans="1:16" s="10" customFormat="1" x14ac:dyDescent="0.3">
      <c r="A747" s="169"/>
      <c r="B747" s="104"/>
      <c r="C747" s="105"/>
      <c r="D747" s="120"/>
      <c r="E747" s="120"/>
      <c r="F747" s="14"/>
      <c r="G747" s="14"/>
      <c r="H747" s="14"/>
      <c r="I747" s="14"/>
      <c r="J747" s="14"/>
      <c r="K747" s="14"/>
      <c r="L747" s="14"/>
      <c r="M747" s="14"/>
      <c r="N747" s="14"/>
      <c r="O747" s="14"/>
      <c r="P747" s="14"/>
    </row>
    <row r="748" spans="1:16" s="10" customFormat="1" x14ac:dyDescent="0.3">
      <c r="A748" s="169"/>
      <c r="B748" s="104"/>
      <c r="C748" s="105"/>
      <c r="D748" s="120"/>
      <c r="E748" s="120"/>
      <c r="F748" s="14"/>
      <c r="G748" s="14"/>
      <c r="H748" s="14"/>
      <c r="I748" s="14"/>
      <c r="J748" s="14"/>
      <c r="K748" s="14"/>
      <c r="L748" s="14"/>
      <c r="M748" s="14"/>
      <c r="N748" s="14"/>
      <c r="O748" s="14"/>
      <c r="P748" s="14"/>
    </row>
    <row r="749" spans="1:16" s="10" customFormat="1" x14ac:dyDescent="0.3">
      <c r="A749" s="169"/>
      <c r="B749" s="104"/>
      <c r="C749" s="105"/>
      <c r="D749" s="120"/>
      <c r="E749" s="120"/>
      <c r="F749" s="14"/>
      <c r="G749" s="14"/>
      <c r="H749" s="14"/>
      <c r="I749" s="14"/>
      <c r="J749" s="14"/>
      <c r="K749" s="14"/>
      <c r="L749" s="14"/>
      <c r="M749" s="14"/>
      <c r="N749" s="14"/>
      <c r="O749" s="14"/>
      <c r="P749" s="14"/>
    </row>
    <row r="750" spans="1:16" s="10" customFormat="1" x14ac:dyDescent="0.3">
      <c r="A750" s="169"/>
      <c r="B750" s="104"/>
      <c r="C750" s="105"/>
      <c r="D750" s="120"/>
      <c r="E750" s="120"/>
      <c r="F750" s="14"/>
      <c r="G750" s="14"/>
      <c r="H750" s="14"/>
      <c r="I750" s="14"/>
      <c r="J750" s="14"/>
      <c r="K750" s="14"/>
      <c r="L750" s="14"/>
      <c r="M750" s="14"/>
      <c r="N750" s="14"/>
      <c r="O750" s="14"/>
      <c r="P750" s="14"/>
    </row>
    <row r="751" spans="1:16" s="10" customFormat="1" x14ac:dyDescent="0.3">
      <c r="A751" s="169"/>
      <c r="B751" s="104"/>
      <c r="C751" s="105"/>
      <c r="D751" s="120"/>
      <c r="E751" s="120"/>
      <c r="F751" s="14"/>
      <c r="G751" s="14"/>
      <c r="H751" s="14"/>
      <c r="I751" s="14"/>
      <c r="J751" s="14"/>
      <c r="K751" s="14"/>
      <c r="L751" s="14"/>
      <c r="M751" s="14"/>
      <c r="N751" s="14"/>
      <c r="O751" s="14"/>
      <c r="P751" s="14"/>
    </row>
    <row r="752" spans="1:16" s="10" customFormat="1" x14ac:dyDescent="0.3">
      <c r="A752" s="169"/>
      <c r="B752" s="104"/>
      <c r="C752" s="105"/>
      <c r="D752" s="120"/>
      <c r="E752" s="120"/>
      <c r="F752" s="14"/>
      <c r="G752" s="14"/>
      <c r="H752" s="14"/>
      <c r="I752" s="14"/>
      <c r="J752" s="14"/>
      <c r="K752" s="14"/>
      <c r="L752" s="14"/>
      <c r="M752" s="14"/>
      <c r="N752" s="14"/>
      <c r="O752" s="14"/>
      <c r="P752" s="14"/>
    </row>
    <row r="753" spans="1:16" s="10" customFormat="1" x14ac:dyDescent="0.3">
      <c r="A753" s="169"/>
      <c r="B753" s="104"/>
      <c r="C753" s="105"/>
      <c r="D753" s="120"/>
      <c r="E753" s="120"/>
      <c r="F753" s="14"/>
      <c r="G753" s="14"/>
      <c r="H753" s="14"/>
      <c r="I753" s="14"/>
      <c r="J753" s="14"/>
      <c r="K753" s="14"/>
      <c r="L753" s="14"/>
      <c r="M753" s="14"/>
      <c r="N753" s="14"/>
      <c r="O753" s="14"/>
      <c r="P753" s="14"/>
    </row>
    <row r="754" spans="1:16" s="10" customFormat="1" x14ac:dyDescent="0.3">
      <c r="A754" s="169"/>
      <c r="B754" s="104"/>
      <c r="C754" s="105"/>
      <c r="D754" s="120"/>
      <c r="E754" s="120"/>
      <c r="F754" s="14"/>
      <c r="G754" s="14"/>
      <c r="H754" s="14"/>
      <c r="I754" s="14"/>
      <c r="J754" s="14"/>
      <c r="K754" s="14"/>
      <c r="L754" s="14"/>
      <c r="M754" s="14"/>
      <c r="N754" s="14"/>
      <c r="O754" s="14"/>
      <c r="P754" s="14"/>
    </row>
    <row r="755" spans="1:16" s="10" customFormat="1" x14ac:dyDescent="0.3">
      <c r="A755" s="169"/>
      <c r="B755" s="104"/>
      <c r="C755" s="105"/>
      <c r="D755" s="120"/>
      <c r="E755" s="120"/>
      <c r="F755" s="14"/>
      <c r="G755" s="14"/>
      <c r="H755" s="14"/>
      <c r="I755" s="14"/>
      <c r="J755" s="14"/>
      <c r="K755" s="14"/>
      <c r="L755" s="14"/>
      <c r="M755" s="14"/>
      <c r="N755" s="14"/>
      <c r="O755" s="14"/>
      <c r="P755" s="14"/>
    </row>
    <row r="756" spans="1:16" s="10" customFormat="1" x14ac:dyDescent="0.3">
      <c r="A756" s="169"/>
      <c r="B756" s="104"/>
      <c r="C756" s="105"/>
      <c r="D756" s="120"/>
      <c r="E756" s="120"/>
      <c r="F756" s="14"/>
      <c r="G756" s="14"/>
      <c r="H756" s="14"/>
      <c r="I756" s="14"/>
      <c r="J756" s="14"/>
      <c r="K756" s="14"/>
      <c r="L756" s="14"/>
      <c r="M756" s="14"/>
      <c r="N756" s="14"/>
      <c r="O756" s="14"/>
      <c r="P756" s="14"/>
    </row>
    <row r="757" spans="1:16" s="10" customFormat="1" x14ac:dyDescent="0.3">
      <c r="A757" s="169"/>
      <c r="B757" s="104"/>
      <c r="C757" s="105"/>
      <c r="D757" s="120"/>
      <c r="E757" s="120"/>
      <c r="F757" s="14"/>
      <c r="G757" s="14"/>
      <c r="H757" s="14"/>
      <c r="I757" s="14"/>
      <c r="J757" s="14"/>
      <c r="K757" s="14"/>
      <c r="L757" s="14"/>
      <c r="M757" s="14"/>
      <c r="N757" s="14"/>
      <c r="O757" s="14"/>
      <c r="P757" s="14"/>
    </row>
    <row r="758" spans="1:16" s="10" customFormat="1" x14ac:dyDescent="0.3">
      <c r="A758" s="169"/>
      <c r="B758" s="104"/>
      <c r="C758" s="105"/>
      <c r="D758" s="120"/>
      <c r="E758" s="120"/>
      <c r="F758" s="14"/>
      <c r="G758" s="14"/>
      <c r="H758" s="14"/>
      <c r="I758" s="14"/>
      <c r="J758" s="14"/>
      <c r="K758" s="14"/>
      <c r="L758" s="14"/>
      <c r="M758" s="14"/>
      <c r="N758" s="14"/>
      <c r="O758" s="14"/>
      <c r="P758" s="14"/>
    </row>
    <row r="759" spans="1:16" s="10" customFormat="1" x14ac:dyDescent="0.3">
      <c r="A759" s="169"/>
      <c r="B759" s="104"/>
      <c r="C759" s="105"/>
      <c r="D759" s="120"/>
      <c r="E759" s="120"/>
      <c r="F759" s="14"/>
      <c r="G759" s="14"/>
      <c r="H759" s="14"/>
      <c r="I759" s="14"/>
      <c r="J759" s="14"/>
      <c r="K759" s="14"/>
      <c r="L759" s="14"/>
      <c r="M759" s="14"/>
      <c r="N759" s="14"/>
      <c r="O759" s="14"/>
      <c r="P759" s="14"/>
    </row>
    <row r="760" spans="1:16" s="10" customFormat="1" x14ac:dyDescent="0.3">
      <c r="A760" s="169"/>
      <c r="B760" s="104"/>
      <c r="C760" s="105"/>
      <c r="D760" s="120"/>
      <c r="E760" s="120"/>
      <c r="F760" s="14"/>
      <c r="G760" s="14"/>
      <c r="H760" s="14"/>
      <c r="I760" s="14"/>
      <c r="J760" s="14"/>
      <c r="K760" s="14"/>
      <c r="L760" s="14"/>
      <c r="M760" s="14"/>
      <c r="N760" s="14"/>
      <c r="O760" s="14"/>
      <c r="P760" s="14"/>
    </row>
    <row r="761" spans="1:16" s="10" customFormat="1" x14ac:dyDescent="0.3">
      <c r="A761" s="169"/>
      <c r="B761" s="104"/>
      <c r="C761" s="105"/>
      <c r="D761" s="120"/>
      <c r="E761" s="120"/>
      <c r="F761" s="14"/>
      <c r="G761" s="14"/>
      <c r="H761" s="14"/>
      <c r="I761" s="14"/>
      <c r="J761" s="14"/>
      <c r="K761" s="14"/>
      <c r="L761" s="14"/>
      <c r="M761" s="14"/>
      <c r="N761" s="14"/>
      <c r="O761" s="14"/>
      <c r="P761" s="14"/>
    </row>
    <row r="762" spans="1:16" s="10" customFormat="1" x14ac:dyDescent="0.3">
      <c r="A762" s="169"/>
      <c r="B762" s="104"/>
      <c r="C762" s="105"/>
      <c r="D762" s="120"/>
      <c r="E762" s="120"/>
      <c r="F762" s="14"/>
      <c r="G762" s="14"/>
      <c r="H762" s="14"/>
      <c r="I762" s="14"/>
      <c r="J762" s="14"/>
      <c r="K762" s="14"/>
      <c r="L762" s="14"/>
      <c r="M762" s="14"/>
      <c r="N762" s="14"/>
      <c r="O762" s="14"/>
      <c r="P762" s="14"/>
    </row>
    <row r="763" spans="1:16" s="10" customFormat="1" x14ac:dyDescent="0.3">
      <c r="A763" s="169"/>
      <c r="B763" s="104"/>
      <c r="C763" s="105"/>
      <c r="D763" s="120"/>
      <c r="E763" s="120"/>
      <c r="F763" s="14"/>
      <c r="G763" s="14"/>
      <c r="H763" s="14"/>
      <c r="I763" s="14"/>
      <c r="J763" s="14"/>
      <c r="K763" s="14"/>
      <c r="L763" s="14"/>
      <c r="M763" s="14"/>
      <c r="N763" s="14"/>
      <c r="O763" s="14"/>
      <c r="P763" s="14"/>
    </row>
    <row r="764" spans="1:16" s="10" customFormat="1" x14ac:dyDescent="0.3">
      <c r="A764" s="169"/>
      <c r="B764" s="104"/>
      <c r="C764" s="105"/>
      <c r="D764" s="120"/>
      <c r="E764" s="120"/>
      <c r="F764" s="14"/>
      <c r="G764" s="14"/>
      <c r="H764" s="14"/>
      <c r="I764" s="14"/>
      <c r="J764" s="14"/>
      <c r="K764" s="14"/>
      <c r="L764" s="14"/>
      <c r="M764" s="14"/>
      <c r="N764" s="14"/>
      <c r="O764" s="14"/>
      <c r="P764" s="14"/>
    </row>
    <row r="765" spans="1:16" s="10" customFormat="1" x14ac:dyDescent="0.3">
      <c r="A765" s="169"/>
      <c r="B765" s="104"/>
      <c r="C765" s="105"/>
      <c r="D765" s="120"/>
      <c r="E765" s="120"/>
      <c r="F765" s="14"/>
      <c r="G765" s="14"/>
      <c r="H765" s="14"/>
      <c r="I765" s="14"/>
      <c r="J765" s="14"/>
      <c r="K765" s="14"/>
      <c r="L765" s="14"/>
      <c r="M765" s="14"/>
      <c r="N765" s="14"/>
      <c r="O765" s="14"/>
      <c r="P765" s="14"/>
    </row>
    <row r="766" spans="1:16" s="10" customFormat="1" x14ac:dyDescent="0.3">
      <c r="A766" s="169"/>
      <c r="B766" s="104"/>
      <c r="C766" s="105"/>
      <c r="D766" s="120"/>
      <c r="E766" s="120"/>
      <c r="F766" s="14"/>
      <c r="G766" s="14"/>
      <c r="H766" s="14"/>
      <c r="I766" s="14"/>
      <c r="J766" s="14"/>
      <c r="K766" s="14"/>
      <c r="L766" s="14"/>
      <c r="M766" s="14"/>
      <c r="N766" s="14"/>
      <c r="O766" s="14"/>
      <c r="P766" s="14"/>
    </row>
    <row r="767" spans="1:16" s="10" customFormat="1" x14ac:dyDescent="0.3">
      <c r="A767" s="169"/>
      <c r="B767" s="104"/>
      <c r="C767" s="105"/>
      <c r="D767" s="120"/>
      <c r="E767" s="120"/>
      <c r="F767" s="14"/>
      <c r="G767" s="14"/>
      <c r="H767" s="14"/>
      <c r="I767" s="14"/>
      <c r="J767" s="14"/>
      <c r="K767" s="14"/>
      <c r="L767" s="14"/>
      <c r="M767" s="14"/>
      <c r="N767" s="14"/>
      <c r="O767" s="14"/>
      <c r="P767" s="14"/>
    </row>
    <row r="768" spans="1:16" s="10" customFormat="1" x14ac:dyDescent="0.3">
      <c r="A768" s="169"/>
      <c r="B768" s="104"/>
      <c r="C768" s="105"/>
      <c r="D768" s="120"/>
      <c r="E768" s="120"/>
      <c r="F768" s="14"/>
      <c r="G768" s="14"/>
      <c r="H768" s="14"/>
      <c r="I768" s="14"/>
      <c r="J768" s="14"/>
      <c r="K768" s="14"/>
      <c r="L768" s="14"/>
      <c r="M768" s="14"/>
      <c r="N768" s="14"/>
      <c r="O768" s="14"/>
      <c r="P768" s="14"/>
    </row>
    <row r="769" spans="1:16" s="10" customFormat="1" x14ac:dyDescent="0.3">
      <c r="A769" s="169"/>
      <c r="B769" s="104"/>
      <c r="C769" s="105"/>
      <c r="D769" s="120"/>
      <c r="E769" s="120"/>
      <c r="F769" s="14"/>
      <c r="G769" s="14"/>
      <c r="H769" s="14"/>
      <c r="I769" s="14"/>
      <c r="J769" s="14"/>
      <c r="K769" s="14"/>
      <c r="L769" s="14"/>
      <c r="M769" s="14"/>
      <c r="N769" s="14"/>
      <c r="O769" s="14"/>
      <c r="P769" s="14"/>
    </row>
    <row r="770" spans="1:16" s="10" customFormat="1" x14ac:dyDescent="0.3">
      <c r="A770" s="169"/>
      <c r="B770" s="104"/>
      <c r="C770" s="105"/>
      <c r="D770" s="120"/>
      <c r="E770" s="120"/>
      <c r="F770" s="14"/>
      <c r="G770" s="14"/>
      <c r="H770" s="14"/>
      <c r="I770" s="14"/>
      <c r="J770" s="14"/>
      <c r="K770" s="14"/>
      <c r="L770" s="14"/>
      <c r="M770" s="14"/>
      <c r="N770" s="14"/>
      <c r="O770" s="14"/>
      <c r="P770" s="14"/>
    </row>
    <row r="771" spans="1:16" s="10" customFormat="1" x14ac:dyDescent="0.3">
      <c r="A771" s="169"/>
      <c r="B771" s="104"/>
      <c r="C771" s="105"/>
      <c r="D771" s="120"/>
      <c r="E771" s="120"/>
      <c r="F771" s="14"/>
      <c r="G771" s="14"/>
      <c r="H771" s="14"/>
      <c r="I771" s="14"/>
      <c r="J771" s="14"/>
      <c r="K771" s="14"/>
      <c r="L771" s="14"/>
      <c r="M771" s="14"/>
      <c r="N771" s="14"/>
      <c r="O771" s="14"/>
      <c r="P771" s="14"/>
    </row>
    <row r="772" spans="1:16" s="10" customFormat="1" x14ac:dyDescent="0.3">
      <c r="A772" s="169"/>
      <c r="B772" s="104"/>
      <c r="C772" s="105"/>
      <c r="D772" s="120"/>
      <c r="E772" s="120"/>
      <c r="F772" s="14"/>
      <c r="G772" s="14"/>
      <c r="H772" s="14"/>
      <c r="I772" s="14"/>
      <c r="J772" s="14"/>
      <c r="K772" s="14"/>
      <c r="L772" s="14"/>
      <c r="M772" s="14"/>
      <c r="N772" s="14"/>
      <c r="O772" s="14"/>
      <c r="P772" s="14"/>
    </row>
    <row r="773" spans="1:16" s="10" customFormat="1" x14ac:dyDescent="0.3">
      <c r="A773" s="169"/>
      <c r="B773" s="104"/>
      <c r="C773" s="105"/>
      <c r="D773" s="120"/>
      <c r="E773" s="120"/>
      <c r="F773" s="14"/>
      <c r="G773" s="14"/>
      <c r="H773" s="14"/>
      <c r="I773" s="14"/>
      <c r="J773" s="14"/>
      <c r="K773" s="14"/>
      <c r="L773" s="14"/>
      <c r="M773" s="14"/>
      <c r="N773" s="14"/>
      <c r="O773" s="14"/>
      <c r="P773" s="14"/>
    </row>
    <row r="774" spans="1:16" s="10" customFormat="1" x14ac:dyDescent="0.3">
      <c r="A774" s="169"/>
      <c r="B774" s="104"/>
      <c r="C774" s="105"/>
      <c r="D774" s="120"/>
      <c r="E774" s="120"/>
      <c r="F774" s="14"/>
      <c r="G774" s="14"/>
      <c r="H774" s="14"/>
      <c r="I774" s="14"/>
      <c r="J774" s="14"/>
      <c r="K774" s="14"/>
      <c r="L774" s="14"/>
      <c r="M774" s="14"/>
      <c r="N774" s="14"/>
      <c r="O774" s="14"/>
      <c r="P774" s="14"/>
    </row>
    <row r="775" spans="1:16" s="10" customFormat="1" x14ac:dyDescent="0.3">
      <c r="A775" s="169"/>
      <c r="B775" s="104"/>
      <c r="C775" s="105"/>
      <c r="D775" s="120"/>
      <c r="E775" s="120"/>
      <c r="F775" s="14"/>
      <c r="G775" s="14"/>
      <c r="H775" s="14"/>
      <c r="I775" s="14"/>
      <c r="J775" s="14"/>
      <c r="K775" s="14"/>
      <c r="L775" s="14"/>
      <c r="M775" s="14"/>
      <c r="N775" s="14"/>
      <c r="O775" s="14"/>
      <c r="P775" s="14"/>
    </row>
    <row r="776" spans="1:16" s="10" customFormat="1" x14ac:dyDescent="0.3">
      <c r="A776" s="169"/>
      <c r="B776" s="104"/>
      <c r="C776" s="105"/>
      <c r="D776" s="120"/>
      <c r="E776" s="120"/>
      <c r="F776" s="14"/>
      <c r="G776" s="14"/>
      <c r="H776" s="14"/>
      <c r="I776" s="14"/>
      <c r="J776" s="14"/>
      <c r="K776" s="14"/>
      <c r="L776" s="14"/>
      <c r="M776" s="14"/>
      <c r="N776" s="14"/>
      <c r="O776" s="14"/>
      <c r="P776" s="14"/>
    </row>
    <row r="777" spans="1:16" s="10" customFormat="1" x14ac:dyDescent="0.3">
      <c r="A777" s="169"/>
      <c r="B777" s="104"/>
      <c r="C777" s="105"/>
      <c r="D777" s="120"/>
      <c r="E777" s="120"/>
      <c r="F777" s="14"/>
      <c r="G777" s="14"/>
      <c r="H777" s="14"/>
      <c r="I777" s="14"/>
      <c r="J777" s="14"/>
      <c r="K777" s="14"/>
      <c r="L777" s="14"/>
      <c r="M777" s="14"/>
      <c r="N777" s="14"/>
      <c r="O777" s="14"/>
      <c r="P777" s="14"/>
    </row>
    <row r="778" spans="1:16" s="10" customFormat="1" x14ac:dyDescent="0.3">
      <c r="A778" s="169"/>
      <c r="B778" s="104"/>
      <c r="C778" s="105"/>
      <c r="D778" s="120"/>
      <c r="E778" s="120"/>
      <c r="F778" s="14"/>
      <c r="G778" s="14"/>
      <c r="H778" s="14"/>
      <c r="I778" s="14"/>
      <c r="J778" s="14"/>
      <c r="K778" s="14"/>
      <c r="L778" s="14"/>
      <c r="M778" s="14"/>
      <c r="N778" s="14"/>
      <c r="O778" s="14"/>
      <c r="P778" s="14"/>
    </row>
    <row r="779" spans="1:16" s="10" customFormat="1" x14ac:dyDescent="0.3">
      <c r="A779" s="169"/>
      <c r="B779" s="104"/>
      <c r="C779" s="105"/>
      <c r="D779" s="120"/>
      <c r="E779" s="120"/>
      <c r="F779" s="14"/>
      <c r="G779" s="14"/>
      <c r="H779" s="14"/>
      <c r="I779" s="14"/>
      <c r="J779" s="14"/>
      <c r="K779" s="14"/>
      <c r="L779" s="14"/>
      <c r="M779" s="14"/>
      <c r="N779" s="14"/>
      <c r="O779" s="14"/>
      <c r="P779" s="14"/>
    </row>
    <row r="780" spans="1:16" s="10" customFormat="1" x14ac:dyDescent="0.3">
      <c r="A780" s="169"/>
      <c r="B780" s="104"/>
      <c r="C780" s="105"/>
      <c r="D780" s="120"/>
      <c r="E780" s="120"/>
      <c r="F780" s="14"/>
      <c r="G780" s="14"/>
      <c r="H780" s="14"/>
      <c r="I780" s="14"/>
      <c r="J780" s="14"/>
      <c r="K780" s="14"/>
      <c r="L780" s="14"/>
      <c r="M780" s="14"/>
      <c r="N780" s="14"/>
      <c r="O780" s="14"/>
      <c r="P780" s="14"/>
    </row>
    <row r="781" spans="1:16" s="10" customFormat="1" x14ac:dyDescent="0.3">
      <c r="A781" s="169"/>
      <c r="B781" s="104"/>
      <c r="C781" s="105"/>
      <c r="D781" s="120"/>
      <c r="E781" s="120"/>
      <c r="F781" s="14"/>
      <c r="G781" s="14"/>
      <c r="H781" s="14"/>
      <c r="I781" s="14"/>
      <c r="J781" s="14"/>
      <c r="K781" s="14"/>
      <c r="L781" s="14"/>
      <c r="M781" s="14"/>
      <c r="N781" s="14"/>
      <c r="O781" s="14"/>
      <c r="P781" s="14"/>
    </row>
    <row r="782" spans="1:16" s="10" customFormat="1" x14ac:dyDescent="0.3">
      <c r="A782" s="169"/>
      <c r="B782" s="104"/>
      <c r="C782" s="105"/>
      <c r="D782" s="120"/>
      <c r="E782" s="120"/>
      <c r="F782" s="14"/>
      <c r="G782" s="14"/>
      <c r="H782" s="14"/>
      <c r="I782" s="14"/>
      <c r="J782" s="14"/>
      <c r="K782" s="14"/>
      <c r="L782" s="14"/>
      <c r="M782" s="14"/>
      <c r="N782" s="14"/>
      <c r="O782" s="14"/>
      <c r="P782" s="14"/>
    </row>
    <row r="783" spans="1:16" s="10" customFormat="1" x14ac:dyDescent="0.3">
      <c r="A783" s="169"/>
      <c r="B783" s="104"/>
      <c r="C783" s="105"/>
      <c r="D783" s="120"/>
      <c r="E783" s="120"/>
      <c r="F783" s="14"/>
      <c r="G783" s="14"/>
      <c r="H783" s="14"/>
      <c r="I783" s="14"/>
      <c r="J783" s="14"/>
      <c r="K783" s="14"/>
      <c r="L783" s="14"/>
      <c r="M783" s="14"/>
      <c r="N783" s="14"/>
      <c r="O783" s="14"/>
      <c r="P783" s="14"/>
    </row>
    <row r="784" spans="1:16" s="10" customFormat="1" x14ac:dyDescent="0.3">
      <c r="A784" s="169"/>
      <c r="B784" s="104"/>
      <c r="C784" s="105"/>
      <c r="D784" s="120"/>
      <c r="E784" s="120"/>
      <c r="F784" s="14"/>
      <c r="G784" s="14"/>
      <c r="H784" s="14"/>
      <c r="I784" s="14"/>
      <c r="J784" s="14"/>
      <c r="K784" s="14"/>
      <c r="L784" s="14"/>
      <c r="M784" s="14"/>
      <c r="N784" s="14"/>
      <c r="O784" s="14"/>
      <c r="P784" s="14"/>
    </row>
    <row r="785" spans="1:16" s="10" customFormat="1" x14ac:dyDescent="0.3">
      <c r="A785" s="169"/>
      <c r="B785" s="104"/>
      <c r="C785" s="105"/>
      <c r="D785" s="120"/>
      <c r="E785" s="120"/>
      <c r="F785" s="14"/>
      <c r="G785" s="14"/>
      <c r="H785" s="14"/>
      <c r="I785" s="14"/>
      <c r="J785" s="14"/>
      <c r="K785" s="14"/>
      <c r="L785" s="14"/>
      <c r="M785" s="14"/>
      <c r="N785" s="14"/>
      <c r="O785" s="14"/>
      <c r="P785" s="14"/>
    </row>
    <row r="786" spans="1:16" s="10" customFormat="1" x14ac:dyDescent="0.3">
      <c r="A786" s="169"/>
      <c r="B786" s="104"/>
      <c r="C786" s="105"/>
      <c r="D786" s="120"/>
      <c r="E786" s="120"/>
      <c r="F786" s="14"/>
      <c r="G786" s="14"/>
      <c r="H786" s="14"/>
      <c r="I786" s="14"/>
      <c r="J786" s="14"/>
      <c r="K786" s="14"/>
      <c r="L786" s="14"/>
      <c r="M786" s="14"/>
      <c r="N786" s="14"/>
      <c r="O786" s="14"/>
      <c r="P786" s="14"/>
    </row>
    <row r="787" spans="1:16" s="10" customFormat="1" x14ac:dyDescent="0.3">
      <c r="A787" s="169"/>
      <c r="B787" s="104"/>
      <c r="C787" s="105"/>
      <c r="D787" s="120"/>
      <c r="E787" s="120"/>
      <c r="F787" s="14"/>
      <c r="G787" s="14"/>
      <c r="H787" s="14"/>
      <c r="I787" s="14"/>
      <c r="J787" s="14"/>
      <c r="K787" s="14"/>
      <c r="L787" s="14"/>
      <c r="M787" s="14"/>
      <c r="N787" s="14"/>
      <c r="O787" s="14"/>
      <c r="P787" s="14"/>
    </row>
    <row r="788" spans="1:16" s="10" customFormat="1" x14ac:dyDescent="0.3">
      <c r="A788" s="169"/>
      <c r="B788" s="104"/>
      <c r="C788" s="105"/>
      <c r="D788" s="120"/>
      <c r="E788" s="120"/>
      <c r="F788" s="14"/>
      <c r="G788" s="14"/>
      <c r="H788" s="14"/>
      <c r="I788" s="14"/>
      <c r="J788" s="14"/>
      <c r="K788" s="14"/>
      <c r="L788" s="14"/>
      <c r="M788" s="14"/>
      <c r="N788" s="14"/>
      <c r="O788" s="14"/>
      <c r="P788" s="14"/>
    </row>
    <row r="789" spans="1:16" s="10" customFormat="1" x14ac:dyDescent="0.3">
      <c r="A789" s="169"/>
      <c r="B789" s="104"/>
      <c r="C789" s="105"/>
      <c r="D789" s="120"/>
      <c r="E789" s="120"/>
      <c r="F789" s="14"/>
      <c r="G789" s="14"/>
      <c r="H789" s="14"/>
      <c r="I789" s="14"/>
      <c r="J789" s="14"/>
      <c r="K789" s="14"/>
      <c r="L789" s="14"/>
      <c r="M789" s="14"/>
      <c r="N789" s="14"/>
      <c r="O789" s="14"/>
      <c r="P789" s="14"/>
    </row>
    <row r="790" spans="1:16" s="10" customFormat="1" x14ac:dyDescent="0.3">
      <c r="A790" s="169"/>
      <c r="B790" s="104"/>
      <c r="C790" s="105"/>
      <c r="D790" s="120"/>
      <c r="E790" s="120"/>
      <c r="F790" s="14"/>
      <c r="G790" s="14"/>
      <c r="H790" s="14"/>
      <c r="I790" s="14"/>
      <c r="J790" s="14"/>
      <c r="K790" s="14"/>
      <c r="L790" s="14"/>
      <c r="M790" s="14"/>
      <c r="N790" s="14"/>
      <c r="O790" s="14"/>
      <c r="P790" s="14"/>
    </row>
    <row r="791" spans="1:16" s="10" customFormat="1" x14ac:dyDescent="0.3">
      <c r="A791" s="169"/>
      <c r="B791" s="104"/>
      <c r="C791" s="105"/>
      <c r="D791" s="120"/>
      <c r="E791" s="120"/>
      <c r="F791" s="14"/>
      <c r="G791" s="14"/>
      <c r="H791" s="14"/>
      <c r="I791" s="14"/>
      <c r="J791" s="14"/>
      <c r="K791" s="14"/>
      <c r="L791" s="14"/>
      <c r="M791" s="14"/>
      <c r="N791" s="14"/>
      <c r="O791" s="14"/>
      <c r="P791" s="14"/>
    </row>
    <row r="792" spans="1:16" s="10" customFormat="1" x14ac:dyDescent="0.3">
      <c r="A792" s="169"/>
      <c r="B792" s="104"/>
      <c r="C792" s="105"/>
      <c r="D792" s="120"/>
      <c r="E792" s="120"/>
      <c r="F792" s="14"/>
      <c r="G792" s="14"/>
      <c r="H792" s="14"/>
      <c r="I792" s="14"/>
      <c r="J792" s="14"/>
      <c r="K792" s="14"/>
      <c r="L792" s="14"/>
      <c r="M792" s="14"/>
      <c r="N792" s="14"/>
      <c r="O792" s="14"/>
      <c r="P792" s="14"/>
    </row>
    <row r="793" spans="1:16" s="10" customFormat="1" x14ac:dyDescent="0.3">
      <c r="A793" s="169"/>
      <c r="B793" s="104"/>
      <c r="C793" s="105"/>
      <c r="D793" s="120"/>
      <c r="E793" s="120"/>
      <c r="F793" s="14"/>
      <c r="G793" s="14"/>
      <c r="H793" s="14"/>
      <c r="I793" s="14"/>
      <c r="J793" s="14"/>
      <c r="K793" s="14"/>
      <c r="L793" s="14"/>
      <c r="M793" s="14"/>
      <c r="N793" s="14"/>
      <c r="O793" s="14"/>
      <c r="P793" s="14"/>
    </row>
    <row r="794" spans="1:16" s="10" customFormat="1" x14ac:dyDescent="0.3">
      <c r="A794" s="169"/>
      <c r="B794" s="104"/>
      <c r="C794" s="105"/>
      <c r="D794" s="120"/>
      <c r="E794" s="120"/>
      <c r="F794" s="14"/>
      <c r="G794" s="14"/>
      <c r="H794" s="14"/>
      <c r="I794" s="14"/>
      <c r="J794" s="14"/>
      <c r="K794" s="14"/>
      <c r="L794" s="14"/>
      <c r="M794" s="14"/>
      <c r="N794" s="14"/>
      <c r="O794" s="14"/>
      <c r="P794" s="14"/>
    </row>
    <row r="795" spans="1:16" s="10" customFormat="1" x14ac:dyDescent="0.3">
      <c r="A795" s="169"/>
      <c r="B795" s="104"/>
      <c r="C795" s="105"/>
      <c r="D795" s="120"/>
      <c r="E795" s="120"/>
      <c r="F795" s="14"/>
      <c r="G795" s="14"/>
      <c r="H795" s="14"/>
      <c r="I795" s="14"/>
      <c r="J795" s="14"/>
      <c r="K795" s="14"/>
      <c r="L795" s="14"/>
      <c r="M795" s="14"/>
      <c r="N795" s="14"/>
      <c r="O795" s="14"/>
      <c r="P795" s="14"/>
    </row>
    <row r="796" spans="1:16" s="10" customFormat="1" x14ac:dyDescent="0.3">
      <c r="A796" s="169"/>
      <c r="B796" s="104"/>
      <c r="C796" s="105"/>
      <c r="D796" s="120"/>
      <c r="E796" s="120"/>
      <c r="F796" s="14"/>
      <c r="G796" s="14"/>
      <c r="H796" s="14"/>
      <c r="I796" s="14"/>
      <c r="J796" s="14"/>
      <c r="K796" s="14"/>
      <c r="L796" s="14"/>
      <c r="M796" s="14"/>
      <c r="N796" s="14"/>
      <c r="O796" s="14"/>
      <c r="P796" s="14"/>
    </row>
    <row r="797" spans="1:16" s="10" customFormat="1" x14ac:dyDescent="0.3">
      <c r="A797" s="169"/>
      <c r="B797" s="104"/>
      <c r="C797" s="105"/>
      <c r="D797" s="120"/>
      <c r="E797" s="120"/>
      <c r="F797" s="14"/>
      <c r="G797" s="14"/>
      <c r="H797" s="14"/>
      <c r="I797" s="14"/>
      <c r="J797" s="14"/>
      <c r="K797" s="14"/>
      <c r="L797" s="14"/>
      <c r="M797" s="14"/>
      <c r="N797" s="14"/>
      <c r="O797" s="14"/>
      <c r="P797" s="14"/>
    </row>
    <row r="798" spans="1:16" s="10" customFormat="1" x14ac:dyDescent="0.3">
      <c r="A798" s="169"/>
      <c r="B798" s="104"/>
      <c r="C798" s="105"/>
      <c r="D798" s="120"/>
      <c r="E798" s="120"/>
      <c r="F798" s="14"/>
      <c r="G798" s="14"/>
      <c r="H798" s="14"/>
      <c r="I798" s="14"/>
      <c r="J798" s="14"/>
      <c r="K798" s="14"/>
      <c r="L798" s="14"/>
      <c r="M798" s="14"/>
      <c r="N798" s="14"/>
      <c r="O798" s="14"/>
      <c r="P798" s="14"/>
    </row>
    <row r="799" spans="1:16" s="10" customFormat="1" x14ac:dyDescent="0.3">
      <c r="A799" s="169"/>
      <c r="B799" s="104"/>
      <c r="C799" s="105"/>
      <c r="D799" s="120"/>
      <c r="E799" s="120"/>
      <c r="F799" s="14"/>
      <c r="G799" s="14"/>
      <c r="H799" s="14"/>
      <c r="I799" s="14"/>
      <c r="J799" s="14"/>
      <c r="K799" s="14"/>
      <c r="L799" s="14"/>
      <c r="M799" s="14"/>
      <c r="N799" s="14"/>
      <c r="O799" s="14"/>
      <c r="P799" s="14"/>
    </row>
    <row r="800" spans="1:16" s="10" customFormat="1" x14ac:dyDescent="0.3">
      <c r="A800" s="169"/>
      <c r="B800" s="104"/>
      <c r="C800" s="105"/>
      <c r="D800" s="120"/>
      <c r="E800" s="120"/>
      <c r="F800" s="14"/>
      <c r="G800" s="14"/>
      <c r="H800" s="14"/>
      <c r="I800" s="14"/>
      <c r="J800" s="14"/>
      <c r="K800" s="14"/>
      <c r="L800" s="14"/>
      <c r="M800" s="14"/>
      <c r="N800" s="14"/>
      <c r="O800" s="14"/>
      <c r="P800" s="14"/>
    </row>
    <row r="801" spans="1:16" s="10" customFormat="1" x14ac:dyDescent="0.3">
      <c r="A801" s="169"/>
      <c r="B801" s="104"/>
      <c r="C801" s="105"/>
      <c r="D801" s="120"/>
      <c r="E801" s="120"/>
      <c r="F801" s="14"/>
      <c r="G801" s="14"/>
      <c r="H801" s="14"/>
      <c r="I801" s="14"/>
      <c r="J801" s="14"/>
      <c r="K801" s="14"/>
      <c r="L801" s="14"/>
      <c r="M801" s="14"/>
      <c r="N801" s="14"/>
      <c r="O801" s="14"/>
      <c r="P801" s="14"/>
    </row>
    <row r="802" spans="1:16" s="10" customFormat="1" x14ac:dyDescent="0.3">
      <c r="A802" s="169"/>
      <c r="B802" s="104"/>
      <c r="C802" s="105"/>
      <c r="D802" s="120"/>
      <c r="E802" s="120"/>
      <c r="F802" s="14"/>
      <c r="G802" s="14"/>
      <c r="H802" s="14"/>
      <c r="I802" s="14"/>
      <c r="J802" s="14"/>
      <c r="K802" s="14"/>
      <c r="L802" s="14"/>
      <c r="M802" s="14"/>
      <c r="N802" s="14"/>
      <c r="O802" s="14"/>
      <c r="P802" s="14"/>
    </row>
    <row r="803" spans="1:16" s="10" customFormat="1" x14ac:dyDescent="0.3">
      <c r="A803" s="169"/>
      <c r="B803" s="104"/>
      <c r="C803" s="105"/>
      <c r="D803" s="120"/>
      <c r="E803" s="120"/>
      <c r="F803" s="14"/>
      <c r="G803" s="14"/>
      <c r="H803" s="14"/>
      <c r="I803" s="14"/>
      <c r="J803" s="14"/>
      <c r="K803" s="14"/>
      <c r="L803" s="14"/>
      <c r="M803" s="14"/>
      <c r="N803" s="14"/>
      <c r="O803" s="14"/>
      <c r="P803" s="14"/>
    </row>
    <row r="804" spans="1:16" s="10" customFormat="1" x14ac:dyDescent="0.3">
      <c r="A804" s="169"/>
      <c r="B804" s="104"/>
      <c r="C804" s="105"/>
      <c r="D804" s="120"/>
      <c r="E804" s="120"/>
      <c r="F804" s="14"/>
      <c r="G804" s="14"/>
      <c r="H804" s="14"/>
      <c r="I804" s="14"/>
      <c r="J804" s="14"/>
      <c r="K804" s="14"/>
      <c r="L804" s="14"/>
      <c r="M804" s="14"/>
      <c r="N804" s="14"/>
      <c r="O804" s="14"/>
      <c r="P804" s="14"/>
    </row>
    <row r="805" spans="1:16" s="10" customFormat="1" x14ac:dyDescent="0.3">
      <c r="A805" s="169"/>
      <c r="B805" s="104"/>
      <c r="C805" s="105"/>
      <c r="D805" s="120"/>
      <c r="E805" s="120"/>
      <c r="F805" s="14"/>
      <c r="G805" s="14"/>
      <c r="H805" s="14"/>
      <c r="I805" s="14"/>
      <c r="J805" s="14"/>
      <c r="K805" s="14"/>
      <c r="L805" s="14"/>
      <c r="M805" s="14"/>
      <c r="N805" s="14"/>
      <c r="O805" s="14"/>
      <c r="P805" s="14"/>
    </row>
    <row r="806" spans="1:16" s="10" customFormat="1" x14ac:dyDescent="0.3">
      <c r="A806" s="169"/>
      <c r="B806" s="104"/>
      <c r="C806" s="105"/>
      <c r="D806" s="120"/>
      <c r="E806" s="120"/>
      <c r="F806" s="14"/>
      <c r="G806" s="14"/>
      <c r="H806" s="14"/>
      <c r="I806" s="14"/>
      <c r="J806" s="14"/>
      <c r="K806" s="14"/>
      <c r="L806" s="14"/>
      <c r="M806" s="14"/>
      <c r="N806" s="14"/>
      <c r="O806" s="14"/>
      <c r="P806" s="14"/>
    </row>
    <row r="807" spans="1:16" s="10" customFormat="1" x14ac:dyDescent="0.3">
      <c r="A807" s="169"/>
      <c r="B807" s="104"/>
      <c r="C807" s="105"/>
      <c r="D807" s="120"/>
      <c r="E807" s="120"/>
      <c r="F807" s="14"/>
      <c r="G807" s="14"/>
      <c r="H807" s="14"/>
      <c r="I807" s="14"/>
      <c r="J807" s="14"/>
      <c r="K807" s="14"/>
      <c r="L807" s="14"/>
      <c r="M807" s="14"/>
      <c r="N807" s="14"/>
      <c r="O807" s="14"/>
      <c r="P807" s="14"/>
    </row>
    <row r="808" spans="1:16" s="10" customFormat="1" x14ac:dyDescent="0.3">
      <c r="A808" s="169"/>
      <c r="B808" s="104"/>
      <c r="C808" s="105"/>
      <c r="D808" s="120"/>
      <c r="E808" s="120"/>
      <c r="F808" s="14"/>
      <c r="G808" s="14"/>
      <c r="H808" s="14"/>
      <c r="I808" s="14"/>
      <c r="J808" s="14"/>
      <c r="K808" s="14"/>
      <c r="L808" s="14"/>
      <c r="M808" s="14"/>
      <c r="N808" s="14"/>
      <c r="O808" s="14"/>
      <c r="P808" s="14"/>
    </row>
    <row r="809" spans="1:16" s="10" customFormat="1" x14ac:dyDescent="0.3">
      <c r="A809" s="169"/>
      <c r="B809" s="104"/>
      <c r="C809" s="105"/>
      <c r="D809" s="120"/>
      <c r="E809" s="120"/>
      <c r="F809" s="14"/>
      <c r="G809" s="14"/>
      <c r="H809" s="14"/>
      <c r="I809" s="14"/>
      <c r="J809" s="14"/>
      <c r="K809" s="14"/>
      <c r="L809" s="14"/>
      <c r="M809" s="14"/>
      <c r="N809" s="14"/>
      <c r="O809" s="14"/>
      <c r="P809" s="14"/>
    </row>
    <row r="810" spans="1:16" s="10" customFormat="1" x14ac:dyDescent="0.3">
      <c r="A810" s="169"/>
      <c r="B810" s="104"/>
      <c r="C810" s="105"/>
      <c r="D810" s="120"/>
      <c r="E810" s="120"/>
      <c r="F810" s="14"/>
      <c r="G810" s="14"/>
      <c r="H810" s="14"/>
      <c r="I810" s="14"/>
      <c r="J810" s="14"/>
      <c r="K810" s="14"/>
      <c r="L810" s="14"/>
      <c r="M810" s="14"/>
      <c r="N810" s="14"/>
      <c r="O810" s="14"/>
      <c r="P810" s="14"/>
    </row>
    <row r="811" spans="1:16" s="10" customFormat="1" x14ac:dyDescent="0.3">
      <c r="A811" s="169"/>
      <c r="B811" s="104"/>
      <c r="C811" s="105"/>
      <c r="D811" s="120"/>
      <c r="E811" s="120"/>
      <c r="F811" s="14"/>
      <c r="G811" s="14"/>
      <c r="H811" s="14"/>
      <c r="I811" s="14"/>
      <c r="J811" s="14"/>
      <c r="K811" s="14"/>
      <c r="L811" s="14"/>
      <c r="M811" s="14"/>
      <c r="N811" s="14"/>
      <c r="O811" s="14"/>
      <c r="P811" s="14"/>
    </row>
    <row r="812" spans="1:16" s="10" customFormat="1" x14ac:dyDescent="0.3">
      <c r="A812" s="169"/>
      <c r="B812" s="104"/>
      <c r="C812" s="105"/>
      <c r="D812" s="120"/>
      <c r="E812" s="120"/>
      <c r="F812" s="14"/>
      <c r="G812" s="14"/>
      <c r="H812" s="14"/>
      <c r="I812" s="14"/>
      <c r="J812" s="14"/>
      <c r="K812" s="14"/>
      <c r="L812" s="14"/>
      <c r="M812" s="14"/>
      <c r="N812" s="14"/>
      <c r="O812" s="14"/>
      <c r="P812" s="14"/>
    </row>
    <row r="813" spans="1:16" s="10" customFormat="1" x14ac:dyDescent="0.3">
      <c r="A813" s="169"/>
      <c r="B813" s="104"/>
      <c r="C813" s="105"/>
      <c r="D813" s="120"/>
      <c r="E813" s="120"/>
      <c r="F813" s="14"/>
      <c r="G813" s="14"/>
      <c r="H813" s="14"/>
      <c r="I813" s="14"/>
      <c r="J813" s="14"/>
      <c r="K813" s="14"/>
      <c r="L813" s="14"/>
      <c r="M813" s="14"/>
      <c r="N813" s="14"/>
      <c r="O813" s="14"/>
      <c r="P813" s="14"/>
    </row>
    <row r="814" spans="1:16" s="10" customFormat="1" x14ac:dyDescent="0.3">
      <c r="A814" s="169"/>
      <c r="B814" s="104"/>
      <c r="C814" s="105"/>
      <c r="D814" s="120"/>
      <c r="E814" s="120"/>
      <c r="F814" s="14"/>
      <c r="G814" s="14"/>
      <c r="H814" s="14"/>
      <c r="I814" s="14"/>
      <c r="J814" s="14"/>
      <c r="K814" s="14"/>
      <c r="L814" s="14"/>
      <c r="M814" s="14"/>
      <c r="N814" s="14"/>
      <c r="O814" s="14"/>
      <c r="P814" s="14"/>
    </row>
    <row r="815" spans="1:16" s="10" customFormat="1" x14ac:dyDescent="0.3">
      <c r="A815" s="169"/>
      <c r="B815" s="104"/>
      <c r="C815" s="105"/>
      <c r="D815" s="120"/>
      <c r="E815" s="120"/>
      <c r="F815" s="14"/>
      <c r="G815" s="14"/>
      <c r="H815" s="14"/>
      <c r="I815" s="14"/>
      <c r="J815" s="14"/>
      <c r="K815" s="14"/>
      <c r="L815" s="14"/>
      <c r="M815" s="14"/>
      <c r="N815" s="14"/>
      <c r="O815" s="14"/>
      <c r="P815" s="14"/>
    </row>
    <row r="816" spans="1:16" s="10" customFormat="1" x14ac:dyDescent="0.3">
      <c r="A816" s="169"/>
      <c r="B816" s="104"/>
      <c r="C816" s="105"/>
      <c r="D816" s="120"/>
      <c r="E816" s="120"/>
      <c r="F816" s="14"/>
      <c r="G816" s="14"/>
      <c r="H816" s="14"/>
      <c r="I816" s="14"/>
      <c r="J816" s="14"/>
      <c r="K816" s="14"/>
      <c r="L816" s="14"/>
      <c r="M816" s="14"/>
      <c r="N816" s="14"/>
      <c r="O816" s="14"/>
      <c r="P816" s="14"/>
    </row>
    <row r="817" spans="1:16" s="10" customFormat="1" x14ac:dyDescent="0.3">
      <c r="A817" s="169"/>
      <c r="B817" s="104"/>
      <c r="C817" s="105"/>
      <c r="D817" s="120"/>
      <c r="E817" s="120"/>
      <c r="F817" s="14"/>
      <c r="G817" s="14"/>
      <c r="H817" s="14"/>
      <c r="I817" s="14"/>
      <c r="J817" s="14"/>
      <c r="K817" s="14"/>
      <c r="L817" s="14"/>
      <c r="M817" s="14"/>
      <c r="N817" s="14"/>
      <c r="O817" s="14"/>
      <c r="P817" s="14"/>
    </row>
    <row r="818" spans="1:16" s="10" customFormat="1" x14ac:dyDescent="0.3">
      <c r="A818" s="169"/>
      <c r="B818" s="104"/>
      <c r="C818" s="105"/>
      <c r="D818" s="120"/>
      <c r="E818" s="120"/>
      <c r="F818" s="14"/>
      <c r="G818" s="14"/>
      <c r="H818" s="14"/>
      <c r="I818" s="14"/>
      <c r="J818" s="14"/>
      <c r="K818" s="14"/>
      <c r="L818" s="14"/>
      <c r="M818" s="14"/>
      <c r="N818" s="14"/>
      <c r="O818" s="14"/>
      <c r="P818" s="14"/>
    </row>
    <row r="819" spans="1:16" s="10" customFormat="1" x14ac:dyDescent="0.3">
      <c r="A819" s="169"/>
      <c r="B819" s="104"/>
      <c r="C819" s="105"/>
      <c r="D819" s="120"/>
      <c r="E819" s="120"/>
      <c r="F819" s="14"/>
      <c r="G819" s="14"/>
      <c r="H819" s="14"/>
      <c r="I819" s="14"/>
      <c r="J819" s="14"/>
      <c r="K819" s="14"/>
      <c r="L819" s="14"/>
      <c r="M819" s="14"/>
      <c r="N819" s="14"/>
      <c r="O819" s="14"/>
      <c r="P819" s="14"/>
    </row>
    <row r="820" spans="1:16" s="10" customFormat="1" x14ac:dyDescent="0.3">
      <c r="A820" s="169"/>
      <c r="B820" s="104"/>
      <c r="C820" s="105"/>
      <c r="D820" s="120"/>
      <c r="E820" s="120"/>
      <c r="F820" s="14"/>
      <c r="G820" s="14"/>
      <c r="H820" s="14"/>
      <c r="I820" s="14"/>
      <c r="J820" s="14"/>
      <c r="K820" s="14"/>
      <c r="L820" s="14"/>
      <c r="M820" s="14"/>
      <c r="N820" s="14"/>
      <c r="O820" s="14"/>
      <c r="P820" s="14"/>
    </row>
    <row r="821" spans="1:16" s="10" customFormat="1" x14ac:dyDescent="0.3">
      <c r="A821" s="169"/>
      <c r="B821" s="104"/>
      <c r="C821" s="105"/>
      <c r="D821" s="120"/>
      <c r="E821" s="120"/>
      <c r="F821" s="14"/>
      <c r="G821" s="14"/>
      <c r="H821" s="14"/>
      <c r="I821" s="14"/>
      <c r="J821" s="14"/>
      <c r="K821" s="14"/>
      <c r="L821" s="14"/>
      <c r="M821" s="14"/>
      <c r="N821" s="14"/>
      <c r="O821" s="14"/>
      <c r="P821" s="14"/>
    </row>
    <row r="822" spans="1:16" s="10" customFormat="1" x14ac:dyDescent="0.3">
      <c r="A822" s="169"/>
      <c r="B822" s="104"/>
      <c r="C822" s="105"/>
      <c r="D822" s="120"/>
      <c r="E822" s="120"/>
      <c r="F822" s="14"/>
      <c r="G822" s="14"/>
      <c r="H822" s="14"/>
      <c r="I822" s="14"/>
      <c r="J822" s="14"/>
      <c r="K822" s="14"/>
      <c r="L822" s="14"/>
      <c r="M822" s="14"/>
      <c r="N822" s="14"/>
      <c r="O822" s="14"/>
      <c r="P822" s="14"/>
    </row>
    <row r="823" spans="1:16" s="10" customFormat="1" x14ac:dyDescent="0.3">
      <c r="A823" s="169"/>
      <c r="B823" s="104"/>
      <c r="C823" s="105"/>
      <c r="D823" s="120"/>
      <c r="E823" s="120"/>
      <c r="F823" s="14"/>
      <c r="G823" s="14"/>
      <c r="H823" s="14"/>
      <c r="I823" s="14"/>
      <c r="J823" s="14"/>
      <c r="K823" s="14"/>
      <c r="L823" s="14"/>
      <c r="M823" s="14"/>
      <c r="N823" s="14"/>
      <c r="O823" s="14"/>
      <c r="P823" s="14"/>
    </row>
    <row r="824" spans="1:16" s="10" customFormat="1" x14ac:dyDescent="0.3">
      <c r="A824" s="169"/>
      <c r="B824" s="104"/>
      <c r="C824" s="105"/>
      <c r="D824" s="120"/>
      <c r="E824" s="120"/>
      <c r="F824" s="14"/>
      <c r="G824" s="14"/>
      <c r="H824" s="14"/>
      <c r="I824" s="14"/>
      <c r="J824" s="14"/>
      <c r="K824" s="14"/>
      <c r="L824" s="14"/>
      <c r="M824" s="14"/>
      <c r="N824" s="14"/>
      <c r="O824" s="14"/>
      <c r="P824" s="14"/>
    </row>
    <row r="825" spans="1:16" s="10" customFormat="1" x14ac:dyDescent="0.3">
      <c r="A825" s="169"/>
      <c r="B825" s="104"/>
      <c r="C825" s="105"/>
      <c r="D825" s="120"/>
      <c r="E825" s="120"/>
      <c r="F825" s="14"/>
      <c r="G825" s="14"/>
      <c r="H825" s="14"/>
      <c r="I825" s="14"/>
      <c r="J825" s="14"/>
      <c r="K825" s="14"/>
      <c r="L825" s="14"/>
      <c r="M825" s="14"/>
      <c r="N825" s="14"/>
      <c r="O825" s="14"/>
      <c r="P825" s="14"/>
    </row>
    <row r="826" spans="1:16" s="10" customFormat="1" x14ac:dyDescent="0.3">
      <c r="A826" s="169"/>
      <c r="B826" s="104"/>
      <c r="C826" s="105"/>
      <c r="D826" s="120"/>
      <c r="E826" s="120"/>
      <c r="F826" s="14"/>
      <c r="G826" s="14"/>
      <c r="H826" s="14"/>
      <c r="I826" s="14"/>
      <c r="J826" s="14"/>
      <c r="K826" s="14"/>
      <c r="L826" s="14"/>
      <c r="M826" s="14"/>
      <c r="N826" s="14"/>
      <c r="O826" s="14"/>
      <c r="P826" s="14"/>
    </row>
    <row r="827" spans="1:16" s="10" customFormat="1" x14ac:dyDescent="0.3">
      <c r="A827" s="169"/>
      <c r="B827" s="104"/>
      <c r="C827" s="105"/>
      <c r="D827" s="120"/>
      <c r="E827" s="120"/>
      <c r="F827" s="14"/>
      <c r="G827" s="14"/>
      <c r="H827" s="14"/>
      <c r="I827" s="14"/>
      <c r="J827" s="14"/>
      <c r="K827" s="14"/>
      <c r="L827" s="14"/>
      <c r="M827" s="14"/>
      <c r="N827" s="14"/>
      <c r="O827" s="14"/>
      <c r="P827" s="14"/>
    </row>
    <row r="828" spans="1:16" s="10" customFormat="1" x14ac:dyDescent="0.3">
      <c r="A828" s="169"/>
      <c r="B828" s="104"/>
      <c r="C828" s="105"/>
      <c r="D828" s="120"/>
      <c r="E828" s="120"/>
      <c r="F828" s="14"/>
      <c r="G828" s="14"/>
      <c r="H828" s="14"/>
      <c r="I828" s="14"/>
      <c r="J828" s="14"/>
      <c r="K828" s="14"/>
      <c r="L828" s="14"/>
      <c r="M828" s="14"/>
      <c r="N828" s="14"/>
      <c r="O828" s="14"/>
      <c r="P828" s="14"/>
    </row>
    <row r="829" spans="1:16" s="10" customFormat="1" x14ac:dyDescent="0.3">
      <c r="A829" s="169"/>
      <c r="B829" s="104"/>
      <c r="C829" s="105"/>
      <c r="D829" s="120"/>
      <c r="E829" s="120"/>
      <c r="F829" s="14"/>
      <c r="G829" s="14"/>
      <c r="H829" s="14"/>
      <c r="I829" s="14"/>
      <c r="J829" s="14"/>
      <c r="K829" s="14"/>
      <c r="L829" s="14"/>
      <c r="M829" s="14"/>
      <c r="N829" s="14"/>
      <c r="O829" s="14"/>
      <c r="P829" s="14"/>
    </row>
    <row r="830" spans="1:16" s="10" customFormat="1" x14ac:dyDescent="0.3">
      <c r="A830" s="169"/>
      <c r="B830" s="104"/>
      <c r="C830" s="105"/>
      <c r="D830" s="120"/>
      <c r="E830" s="120"/>
      <c r="F830" s="14"/>
      <c r="G830" s="14"/>
      <c r="H830" s="14"/>
      <c r="I830" s="14"/>
      <c r="J830" s="14"/>
      <c r="K830" s="14"/>
      <c r="L830" s="14"/>
      <c r="M830" s="14"/>
      <c r="N830" s="14"/>
      <c r="O830" s="14"/>
      <c r="P830" s="14"/>
    </row>
    <row r="831" spans="1:16" s="10" customFormat="1" x14ac:dyDescent="0.3">
      <c r="A831" s="169"/>
      <c r="B831" s="104"/>
      <c r="C831" s="105"/>
      <c r="D831" s="120"/>
      <c r="E831" s="120"/>
      <c r="F831" s="14"/>
      <c r="G831" s="14"/>
      <c r="H831" s="14"/>
      <c r="I831" s="14"/>
      <c r="J831" s="14"/>
      <c r="K831" s="14"/>
      <c r="L831" s="14"/>
      <c r="M831" s="14"/>
      <c r="N831" s="14"/>
      <c r="O831" s="14"/>
      <c r="P831" s="14"/>
    </row>
    <row r="832" spans="1:16" s="10" customFormat="1" x14ac:dyDescent="0.3">
      <c r="A832" s="169"/>
      <c r="B832" s="104"/>
      <c r="C832" s="105"/>
      <c r="D832" s="120"/>
      <c r="E832" s="120"/>
      <c r="F832" s="14"/>
      <c r="G832" s="14"/>
      <c r="H832" s="14"/>
      <c r="I832" s="14"/>
      <c r="J832" s="14"/>
      <c r="K832" s="14"/>
      <c r="L832" s="14"/>
      <c r="M832" s="14"/>
      <c r="N832" s="14"/>
      <c r="O832" s="14"/>
      <c r="P832" s="14"/>
    </row>
    <row r="833" spans="1:16" s="10" customFormat="1" x14ac:dyDescent="0.3">
      <c r="A833" s="169"/>
      <c r="B833" s="104"/>
      <c r="C833" s="105"/>
      <c r="D833" s="120"/>
      <c r="E833" s="120"/>
      <c r="F833" s="14"/>
      <c r="G833" s="14"/>
      <c r="H833" s="14"/>
      <c r="I833" s="14"/>
      <c r="J833" s="14"/>
      <c r="K833" s="14"/>
      <c r="L833" s="14"/>
      <c r="M833" s="14"/>
      <c r="N833" s="14"/>
      <c r="O833" s="14"/>
      <c r="P833" s="14"/>
    </row>
    <row r="834" spans="1:16" s="10" customFormat="1" x14ac:dyDescent="0.3">
      <c r="A834" s="169"/>
      <c r="B834" s="104"/>
      <c r="C834" s="105"/>
      <c r="D834" s="120"/>
      <c r="E834" s="120"/>
      <c r="F834" s="14"/>
      <c r="G834" s="14"/>
      <c r="H834" s="14"/>
      <c r="I834" s="14"/>
      <c r="J834" s="14"/>
      <c r="K834" s="14"/>
      <c r="L834" s="14"/>
      <c r="M834" s="14"/>
      <c r="N834" s="14"/>
      <c r="O834" s="14"/>
      <c r="P834" s="14"/>
    </row>
    <row r="835" spans="1:16" s="10" customFormat="1" x14ac:dyDescent="0.3">
      <c r="A835" s="169"/>
      <c r="B835" s="104"/>
      <c r="C835" s="105"/>
      <c r="D835" s="120"/>
      <c r="E835" s="120"/>
      <c r="F835" s="14"/>
      <c r="G835" s="14"/>
      <c r="H835" s="14"/>
      <c r="I835" s="14"/>
      <c r="J835" s="14"/>
      <c r="K835" s="14"/>
      <c r="L835" s="14"/>
      <c r="M835" s="14"/>
      <c r="N835" s="14"/>
      <c r="O835" s="14"/>
      <c r="P835" s="14"/>
    </row>
    <row r="836" spans="1:16" s="10" customFormat="1" x14ac:dyDescent="0.3">
      <c r="A836" s="169"/>
      <c r="B836" s="104"/>
      <c r="C836" s="105"/>
      <c r="D836" s="120"/>
      <c r="E836" s="120"/>
      <c r="F836" s="14"/>
      <c r="G836" s="14"/>
      <c r="H836" s="14"/>
      <c r="I836" s="14"/>
      <c r="J836" s="14"/>
      <c r="K836" s="14"/>
      <c r="L836" s="14"/>
      <c r="M836" s="14"/>
      <c r="N836" s="14"/>
      <c r="O836" s="14"/>
      <c r="P836" s="14"/>
    </row>
    <row r="837" spans="1:16" s="10" customFormat="1" x14ac:dyDescent="0.3">
      <c r="A837" s="169"/>
      <c r="B837" s="104"/>
      <c r="C837" s="105"/>
      <c r="D837" s="120"/>
      <c r="E837" s="120"/>
      <c r="F837" s="14"/>
      <c r="G837" s="14"/>
      <c r="H837" s="14"/>
      <c r="I837" s="14"/>
      <c r="J837" s="14"/>
      <c r="K837" s="14"/>
      <c r="L837" s="14"/>
      <c r="M837" s="14"/>
      <c r="N837" s="14"/>
      <c r="O837" s="14"/>
      <c r="P837" s="14"/>
    </row>
    <row r="838" spans="1:16" s="10" customFormat="1" x14ac:dyDescent="0.3">
      <c r="A838" s="169"/>
      <c r="B838" s="104"/>
      <c r="C838" s="105"/>
      <c r="D838" s="120"/>
      <c r="E838" s="120"/>
      <c r="F838" s="14"/>
      <c r="G838" s="14"/>
      <c r="H838" s="14"/>
      <c r="I838" s="14"/>
      <c r="J838" s="14"/>
      <c r="K838" s="14"/>
      <c r="L838" s="14"/>
      <c r="M838" s="14"/>
      <c r="N838" s="14"/>
      <c r="O838" s="14"/>
      <c r="P838" s="14"/>
    </row>
    <row r="839" spans="1:16" s="10" customFormat="1" x14ac:dyDescent="0.3">
      <c r="A839" s="169"/>
      <c r="B839" s="104"/>
      <c r="C839" s="105"/>
      <c r="D839" s="120"/>
      <c r="E839" s="120"/>
      <c r="F839" s="14"/>
      <c r="G839" s="14"/>
      <c r="H839" s="14"/>
      <c r="I839" s="14"/>
      <c r="J839" s="14"/>
      <c r="K839" s="14"/>
      <c r="L839" s="14"/>
      <c r="M839" s="14"/>
      <c r="N839" s="14"/>
      <c r="O839" s="14"/>
      <c r="P839" s="14"/>
    </row>
    <row r="840" spans="1:16" s="10" customFormat="1" x14ac:dyDescent="0.3">
      <c r="A840" s="169"/>
      <c r="B840" s="104"/>
      <c r="C840" s="105"/>
      <c r="D840" s="120"/>
      <c r="E840" s="120"/>
      <c r="F840" s="14"/>
      <c r="G840" s="14"/>
      <c r="H840" s="14"/>
      <c r="I840" s="14"/>
      <c r="J840" s="14"/>
      <c r="K840" s="14"/>
      <c r="L840" s="14"/>
      <c r="M840" s="14"/>
      <c r="N840" s="14"/>
      <c r="O840" s="14"/>
      <c r="P840" s="14"/>
    </row>
    <row r="841" spans="1:16" s="10" customFormat="1" x14ac:dyDescent="0.3">
      <c r="A841" s="169"/>
      <c r="B841" s="104"/>
      <c r="C841" s="105"/>
      <c r="D841" s="120"/>
      <c r="E841" s="120"/>
      <c r="F841" s="14"/>
      <c r="G841" s="14"/>
      <c r="H841" s="14"/>
      <c r="I841" s="14"/>
      <c r="J841" s="14"/>
      <c r="K841" s="14"/>
      <c r="L841" s="14"/>
      <c r="M841" s="14"/>
      <c r="N841" s="14"/>
      <c r="O841" s="14"/>
      <c r="P841" s="14"/>
    </row>
    <row r="842" spans="1:16" s="10" customFormat="1" x14ac:dyDescent="0.3">
      <c r="A842" s="169"/>
      <c r="B842" s="104"/>
      <c r="C842" s="105"/>
      <c r="D842" s="120"/>
      <c r="E842" s="120"/>
      <c r="F842" s="14"/>
      <c r="G842" s="14"/>
      <c r="H842" s="14"/>
      <c r="I842" s="14"/>
      <c r="J842" s="14"/>
      <c r="K842" s="14"/>
      <c r="L842" s="14"/>
      <c r="M842" s="14"/>
      <c r="N842" s="14"/>
      <c r="O842" s="14"/>
      <c r="P842" s="14"/>
    </row>
    <row r="843" spans="1:16" s="10" customFormat="1" x14ac:dyDescent="0.3">
      <c r="A843" s="169"/>
      <c r="B843" s="104"/>
      <c r="C843" s="105"/>
      <c r="D843" s="120"/>
      <c r="E843" s="120"/>
      <c r="F843" s="14"/>
      <c r="G843" s="14"/>
      <c r="H843" s="14"/>
      <c r="I843" s="14"/>
      <c r="J843" s="14"/>
      <c r="K843" s="14"/>
      <c r="L843" s="14"/>
      <c r="M843" s="14"/>
      <c r="N843" s="14"/>
      <c r="O843" s="14"/>
      <c r="P843" s="14"/>
    </row>
    <row r="844" spans="1:16" s="10" customFormat="1" x14ac:dyDescent="0.3">
      <c r="A844" s="169"/>
      <c r="B844" s="104"/>
      <c r="C844" s="105"/>
      <c r="D844" s="120"/>
      <c r="E844" s="120"/>
      <c r="F844" s="14"/>
      <c r="G844" s="14"/>
      <c r="H844" s="14"/>
      <c r="I844" s="14"/>
      <c r="J844" s="14"/>
      <c r="K844" s="14"/>
      <c r="L844" s="14"/>
      <c r="M844" s="14"/>
      <c r="N844" s="14"/>
      <c r="O844" s="14"/>
      <c r="P844" s="14"/>
    </row>
    <row r="845" spans="1:16" s="10" customFormat="1" x14ac:dyDescent="0.3">
      <c r="A845" s="169"/>
      <c r="B845" s="104"/>
      <c r="C845" s="105"/>
      <c r="D845" s="120"/>
      <c r="E845" s="120"/>
      <c r="F845" s="14"/>
      <c r="G845" s="14"/>
      <c r="H845" s="14"/>
      <c r="I845" s="14"/>
      <c r="J845" s="14"/>
      <c r="K845" s="14"/>
      <c r="L845" s="14"/>
      <c r="M845" s="14"/>
      <c r="N845" s="14"/>
      <c r="O845" s="14"/>
      <c r="P845" s="14"/>
    </row>
    <row r="846" spans="1:16" s="10" customFormat="1" x14ac:dyDescent="0.3">
      <c r="A846" s="169"/>
      <c r="B846" s="104"/>
      <c r="C846" s="105"/>
      <c r="D846" s="120"/>
      <c r="E846" s="120"/>
      <c r="F846" s="14"/>
      <c r="G846" s="14"/>
      <c r="H846" s="14"/>
      <c r="I846" s="14"/>
      <c r="J846" s="14"/>
      <c r="K846" s="14"/>
      <c r="L846" s="14"/>
      <c r="M846" s="14"/>
      <c r="N846" s="14"/>
      <c r="O846" s="14"/>
      <c r="P846" s="14"/>
    </row>
    <row r="847" spans="1:16" s="10" customFormat="1" x14ac:dyDescent="0.3">
      <c r="A847" s="169"/>
      <c r="B847" s="104"/>
      <c r="C847" s="105"/>
      <c r="D847" s="120"/>
      <c r="E847" s="120"/>
      <c r="F847" s="14"/>
      <c r="G847" s="14"/>
      <c r="H847" s="14"/>
      <c r="I847" s="14"/>
      <c r="J847" s="14"/>
      <c r="K847" s="14"/>
      <c r="L847" s="14"/>
      <c r="M847" s="14"/>
      <c r="N847" s="14"/>
      <c r="O847" s="14"/>
      <c r="P847" s="14"/>
    </row>
    <row r="848" spans="1:16" s="10" customFormat="1" x14ac:dyDescent="0.3">
      <c r="A848" s="169"/>
      <c r="B848" s="104"/>
      <c r="C848" s="105"/>
      <c r="D848" s="120"/>
      <c r="E848" s="120"/>
      <c r="F848" s="14"/>
      <c r="G848" s="14"/>
      <c r="H848" s="14"/>
      <c r="I848" s="14"/>
      <c r="J848" s="14"/>
      <c r="K848" s="14"/>
      <c r="L848" s="14"/>
      <c r="M848" s="14"/>
      <c r="N848" s="14"/>
      <c r="O848" s="14"/>
      <c r="P848" s="14"/>
    </row>
    <row r="849" spans="1:16" s="10" customFormat="1" x14ac:dyDescent="0.3">
      <c r="A849" s="169"/>
      <c r="B849" s="104"/>
      <c r="C849" s="105"/>
      <c r="D849" s="120"/>
      <c r="E849" s="120"/>
      <c r="F849" s="14"/>
      <c r="G849" s="14"/>
      <c r="H849" s="14"/>
      <c r="I849" s="14"/>
      <c r="J849" s="14"/>
      <c r="K849" s="14"/>
      <c r="L849" s="14"/>
      <c r="M849" s="14"/>
      <c r="N849" s="14"/>
      <c r="O849" s="14"/>
      <c r="P849" s="14"/>
    </row>
    <row r="850" spans="1:16" s="10" customFormat="1" x14ac:dyDescent="0.3">
      <c r="A850" s="169"/>
      <c r="B850" s="104"/>
      <c r="C850" s="105"/>
      <c r="D850" s="120"/>
      <c r="E850" s="120"/>
      <c r="F850" s="14"/>
      <c r="G850" s="14"/>
      <c r="H850" s="14"/>
      <c r="I850" s="14"/>
      <c r="J850" s="14"/>
      <c r="K850" s="14"/>
      <c r="L850" s="14"/>
      <c r="M850" s="14"/>
      <c r="N850" s="14"/>
      <c r="O850" s="14"/>
      <c r="P850" s="14"/>
    </row>
    <row r="851" spans="1:16" s="10" customFormat="1" x14ac:dyDescent="0.3">
      <c r="A851" s="169"/>
      <c r="B851" s="104"/>
      <c r="C851" s="105"/>
      <c r="D851" s="120"/>
      <c r="E851" s="120"/>
      <c r="F851" s="14"/>
      <c r="G851" s="14"/>
      <c r="H851" s="14"/>
      <c r="I851" s="14"/>
      <c r="J851" s="14"/>
      <c r="K851" s="14"/>
      <c r="L851" s="14"/>
      <c r="M851" s="14"/>
      <c r="N851" s="14"/>
      <c r="O851" s="14"/>
      <c r="P851" s="14"/>
    </row>
    <row r="852" spans="1:16" s="10" customFormat="1" x14ac:dyDescent="0.3">
      <c r="A852" s="169"/>
      <c r="B852" s="104"/>
      <c r="C852" s="105"/>
      <c r="D852" s="120"/>
      <c r="E852" s="120"/>
      <c r="F852" s="14"/>
      <c r="G852" s="14"/>
      <c r="H852" s="14"/>
      <c r="I852" s="14"/>
      <c r="J852" s="14"/>
      <c r="K852" s="14"/>
      <c r="L852" s="14"/>
      <c r="M852" s="14"/>
      <c r="N852" s="14"/>
      <c r="O852" s="14"/>
      <c r="P852" s="14"/>
    </row>
    <row r="853" spans="1:16" s="10" customFormat="1" x14ac:dyDescent="0.3">
      <c r="A853" s="169"/>
      <c r="B853" s="104"/>
      <c r="C853" s="105"/>
      <c r="D853" s="120"/>
      <c r="E853" s="120"/>
      <c r="F853" s="14"/>
      <c r="G853" s="14"/>
      <c r="H853" s="14"/>
      <c r="I853" s="14"/>
      <c r="J853" s="14"/>
      <c r="K853" s="14"/>
      <c r="L853" s="14"/>
      <c r="M853" s="14"/>
      <c r="N853" s="14"/>
      <c r="O853" s="14"/>
      <c r="P853" s="14"/>
    </row>
    <row r="854" spans="1:16" s="10" customFormat="1" x14ac:dyDescent="0.3">
      <c r="A854" s="169"/>
      <c r="B854" s="104"/>
      <c r="C854" s="105"/>
      <c r="D854" s="120"/>
      <c r="E854" s="120"/>
      <c r="F854" s="14"/>
      <c r="G854" s="14"/>
      <c r="H854" s="14"/>
      <c r="I854" s="14"/>
      <c r="J854" s="14"/>
      <c r="K854" s="14"/>
      <c r="L854" s="14"/>
      <c r="M854" s="14"/>
      <c r="N854" s="14"/>
      <c r="O854" s="14"/>
      <c r="P854" s="14"/>
    </row>
    <row r="855" spans="1:16" s="10" customFormat="1" x14ac:dyDescent="0.3">
      <c r="A855" s="169"/>
      <c r="B855" s="104"/>
      <c r="C855" s="105"/>
      <c r="D855" s="120"/>
      <c r="E855" s="120"/>
      <c r="F855" s="14"/>
      <c r="G855" s="14"/>
      <c r="H855" s="14"/>
      <c r="I855" s="14"/>
      <c r="J855" s="14"/>
      <c r="K855" s="14"/>
      <c r="L855" s="14"/>
      <c r="M855" s="14"/>
      <c r="N855" s="14"/>
      <c r="O855" s="14"/>
      <c r="P855" s="14"/>
    </row>
    <row r="856" spans="1:16" s="10" customFormat="1" x14ac:dyDescent="0.3">
      <c r="A856" s="169"/>
      <c r="B856" s="104"/>
      <c r="C856" s="105"/>
      <c r="D856" s="120"/>
      <c r="E856" s="120"/>
      <c r="F856" s="14"/>
      <c r="G856" s="14"/>
      <c r="H856" s="14"/>
      <c r="I856" s="14"/>
      <c r="J856" s="14"/>
      <c r="K856" s="14"/>
      <c r="L856" s="14"/>
      <c r="M856" s="14"/>
      <c r="N856" s="14"/>
      <c r="O856" s="14"/>
      <c r="P856" s="14"/>
    </row>
    <row r="857" spans="1:16" s="10" customFormat="1" x14ac:dyDescent="0.3">
      <c r="A857" s="169"/>
      <c r="B857" s="104"/>
      <c r="C857" s="105"/>
      <c r="D857" s="120"/>
      <c r="E857" s="120"/>
      <c r="F857" s="14"/>
      <c r="G857" s="14"/>
      <c r="H857" s="14"/>
      <c r="I857" s="14"/>
      <c r="J857" s="14"/>
      <c r="K857" s="14"/>
      <c r="L857" s="14"/>
      <c r="M857" s="14"/>
      <c r="N857" s="14"/>
      <c r="O857" s="14"/>
      <c r="P857" s="14"/>
    </row>
    <row r="858" spans="1:16" s="10" customFormat="1" x14ac:dyDescent="0.3">
      <c r="A858" s="169"/>
      <c r="B858" s="104"/>
      <c r="C858" s="105"/>
      <c r="D858" s="120"/>
      <c r="E858" s="120"/>
      <c r="F858" s="14"/>
      <c r="G858" s="14"/>
      <c r="H858" s="14"/>
      <c r="I858" s="14"/>
      <c r="J858" s="14"/>
      <c r="K858" s="14"/>
      <c r="L858" s="14"/>
      <c r="M858" s="14"/>
      <c r="N858" s="14"/>
      <c r="O858" s="14"/>
      <c r="P858" s="14"/>
    </row>
    <row r="859" spans="1:16" s="10" customFormat="1" x14ac:dyDescent="0.3">
      <c r="A859" s="169"/>
      <c r="B859" s="104"/>
      <c r="C859" s="105"/>
      <c r="D859" s="120"/>
      <c r="E859" s="120"/>
      <c r="F859" s="14"/>
      <c r="G859" s="14"/>
      <c r="H859" s="14"/>
      <c r="I859" s="14"/>
      <c r="J859" s="14"/>
      <c r="K859" s="14"/>
      <c r="L859" s="14"/>
      <c r="M859" s="14"/>
      <c r="N859" s="14"/>
      <c r="O859" s="14"/>
      <c r="P859" s="14"/>
    </row>
    <row r="860" spans="1:16" s="10" customFormat="1" x14ac:dyDescent="0.3">
      <c r="A860" s="169"/>
      <c r="B860" s="104"/>
      <c r="C860" s="105"/>
      <c r="D860" s="120"/>
      <c r="E860" s="120"/>
      <c r="F860" s="14"/>
      <c r="G860" s="14"/>
      <c r="H860" s="14"/>
      <c r="I860" s="14"/>
      <c r="J860" s="14"/>
      <c r="K860" s="14"/>
      <c r="L860" s="14"/>
      <c r="M860" s="14"/>
      <c r="N860" s="14"/>
      <c r="O860" s="14"/>
      <c r="P860" s="14"/>
    </row>
    <row r="861" spans="1:16" s="10" customFormat="1" x14ac:dyDescent="0.3">
      <c r="A861" s="169"/>
      <c r="B861" s="104"/>
      <c r="C861" s="105"/>
      <c r="D861" s="120"/>
      <c r="E861" s="120"/>
      <c r="F861" s="14"/>
      <c r="G861" s="14"/>
      <c r="H861" s="14"/>
      <c r="I861" s="14"/>
      <c r="J861" s="14"/>
      <c r="K861" s="14"/>
      <c r="L861" s="14"/>
      <c r="M861" s="14"/>
      <c r="N861" s="14"/>
      <c r="O861" s="14"/>
      <c r="P861" s="14"/>
    </row>
    <row r="862" spans="1:16" s="10" customFormat="1" x14ac:dyDescent="0.3">
      <c r="A862" s="169"/>
      <c r="B862" s="104"/>
      <c r="C862" s="105"/>
      <c r="D862" s="120"/>
      <c r="E862" s="120"/>
      <c r="F862" s="14"/>
      <c r="G862" s="14"/>
      <c r="H862" s="14"/>
      <c r="I862" s="14"/>
      <c r="J862" s="14"/>
      <c r="K862" s="14"/>
      <c r="L862" s="14"/>
      <c r="M862" s="14"/>
      <c r="N862" s="14"/>
      <c r="O862" s="14"/>
      <c r="P862" s="14"/>
    </row>
    <row r="863" spans="1:16" s="10" customFormat="1" x14ac:dyDescent="0.3">
      <c r="A863" s="169"/>
      <c r="B863" s="104"/>
      <c r="C863" s="105"/>
      <c r="D863" s="120"/>
      <c r="E863" s="120"/>
      <c r="F863" s="14"/>
      <c r="G863" s="14"/>
      <c r="H863" s="14"/>
      <c r="I863" s="14"/>
      <c r="J863" s="14"/>
      <c r="K863" s="14"/>
      <c r="L863" s="14"/>
      <c r="M863" s="14"/>
      <c r="N863" s="14"/>
      <c r="O863" s="14"/>
      <c r="P863" s="14"/>
    </row>
    <row r="864" spans="1:16" s="10" customFormat="1" x14ac:dyDescent="0.3">
      <c r="A864" s="169"/>
      <c r="B864" s="104"/>
      <c r="C864" s="105"/>
      <c r="D864" s="120"/>
      <c r="E864" s="120"/>
      <c r="F864" s="14"/>
      <c r="G864" s="14"/>
      <c r="H864" s="14"/>
      <c r="I864" s="14"/>
      <c r="J864" s="14"/>
      <c r="K864" s="14"/>
      <c r="L864" s="14"/>
      <c r="M864" s="14"/>
      <c r="N864" s="14"/>
      <c r="O864" s="14"/>
      <c r="P864" s="14"/>
    </row>
    <row r="865" spans="1:16" s="10" customFormat="1" x14ac:dyDescent="0.3">
      <c r="A865" s="169"/>
      <c r="B865" s="104"/>
      <c r="C865" s="105"/>
      <c r="D865" s="120"/>
      <c r="E865" s="120"/>
      <c r="F865" s="14"/>
      <c r="G865" s="14"/>
      <c r="H865" s="14"/>
      <c r="I865" s="14"/>
      <c r="J865" s="14"/>
      <c r="K865" s="14"/>
      <c r="L865" s="14"/>
      <c r="M865" s="14"/>
      <c r="N865" s="14"/>
      <c r="O865" s="14"/>
      <c r="P865" s="14"/>
    </row>
    <row r="866" spans="1:16" s="10" customFormat="1" x14ac:dyDescent="0.3">
      <c r="A866" s="169"/>
      <c r="B866" s="104"/>
      <c r="C866" s="105"/>
      <c r="D866" s="120"/>
      <c r="E866" s="120"/>
      <c r="F866" s="14"/>
      <c r="G866" s="14"/>
      <c r="H866" s="14"/>
      <c r="I866" s="14"/>
      <c r="J866" s="14"/>
      <c r="K866" s="14"/>
      <c r="L866" s="14"/>
      <c r="M866" s="14"/>
      <c r="N866" s="14"/>
      <c r="O866" s="14"/>
      <c r="P866" s="14"/>
    </row>
    <row r="867" spans="1:16" s="10" customFormat="1" x14ac:dyDescent="0.3">
      <c r="A867" s="169"/>
      <c r="B867" s="104"/>
      <c r="C867" s="105"/>
      <c r="D867" s="120"/>
      <c r="E867" s="120"/>
      <c r="F867" s="14"/>
      <c r="G867" s="14"/>
      <c r="H867" s="14"/>
      <c r="I867" s="14"/>
      <c r="J867" s="14"/>
      <c r="K867" s="14"/>
      <c r="L867" s="14"/>
      <c r="M867" s="14"/>
      <c r="N867" s="14"/>
      <c r="O867" s="14"/>
      <c r="P867" s="14"/>
    </row>
    <row r="868" spans="1:16" s="10" customFormat="1" x14ac:dyDescent="0.3">
      <c r="A868" s="169"/>
      <c r="B868" s="104"/>
      <c r="C868" s="105"/>
      <c r="D868" s="120"/>
      <c r="E868" s="120"/>
      <c r="F868" s="14"/>
      <c r="G868" s="14"/>
      <c r="H868" s="14"/>
      <c r="I868" s="14"/>
      <c r="J868" s="14"/>
      <c r="K868" s="14"/>
      <c r="L868" s="14"/>
      <c r="M868" s="14"/>
      <c r="N868" s="14"/>
      <c r="O868" s="14"/>
      <c r="P868" s="14"/>
    </row>
    <row r="869" spans="1:16" s="10" customFormat="1" x14ac:dyDescent="0.3">
      <c r="A869" s="169"/>
      <c r="B869" s="104"/>
      <c r="C869" s="105"/>
      <c r="D869" s="120"/>
      <c r="E869" s="120"/>
      <c r="F869" s="14"/>
      <c r="G869" s="14"/>
      <c r="H869" s="14"/>
      <c r="I869" s="14"/>
      <c r="J869" s="14"/>
      <c r="K869" s="14"/>
      <c r="L869" s="14"/>
      <c r="M869" s="14"/>
      <c r="N869" s="14"/>
      <c r="O869" s="14"/>
      <c r="P869" s="14"/>
    </row>
    <row r="870" spans="1:16" s="10" customFormat="1" x14ac:dyDescent="0.3">
      <c r="A870" s="169"/>
      <c r="B870" s="104"/>
      <c r="C870" s="105"/>
      <c r="D870" s="120"/>
      <c r="E870" s="120"/>
      <c r="F870" s="14"/>
      <c r="G870" s="14"/>
      <c r="H870" s="14"/>
      <c r="I870" s="14"/>
      <c r="J870" s="14"/>
      <c r="K870" s="14"/>
      <c r="L870" s="14"/>
      <c r="M870" s="14"/>
      <c r="N870" s="14"/>
      <c r="O870" s="14"/>
      <c r="P870" s="14"/>
    </row>
    <row r="871" spans="1:16" s="10" customFormat="1" x14ac:dyDescent="0.3">
      <c r="A871" s="169"/>
      <c r="B871" s="104"/>
      <c r="C871" s="105"/>
      <c r="D871" s="120"/>
      <c r="E871" s="120"/>
      <c r="F871" s="14"/>
      <c r="G871" s="14"/>
      <c r="H871" s="14"/>
      <c r="I871" s="14"/>
      <c r="J871" s="14"/>
      <c r="K871" s="14"/>
      <c r="L871" s="14"/>
      <c r="M871" s="14"/>
      <c r="N871" s="14"/>
      <c r="O871" s="14"/>
      <c r="P871" s="14"/>
    </row>
    <row r="872" spans="1:16" s="10" customFormat="1" x14ac:dyDescent="0.3">
      <c r="A872" s="169"/>
      <c r="B872" s="104"/>
      <c r="C872" s="105"/>
      <c r="D872" s="120"/>
      <c r="E872" s="120"/>
      <c r="F872" s="14"/>
      <c r="G872" s="14"/>
      <c r="H872" s="14"/>
      <c r="I872" s="14"/>
      <c r="J872" s="14"/>
      <c r="K872" s="14"/>
      <c r="L872" s="14"/>
      <c r="M872" s="14"/>
      <c r="N872" s="14"/>
      <c r="O872" s="14"/>
      <c r="P872" s="14"/>
    </row>
    <row r="873" spans="1:16" s="10" customFormat="1" x14ac:dyDescent="0.3">
      <c r="A873" s="169"/>
      <c r="B873" s="104"/>
      <c r="C873" s="105"/>
      <c r="D873" s="120"/>
      <c r="E873" s="120"/>
      <c r="F873" s="14"/>
      <c r="G873" s="14"/>
      <c r="H873" s="14"/>
      <c r="I873" s="14"/>
      <c r="J873" s="14"/>
      <c r="K873" s="14"/>
      <c r="L873" s="14"/>
      <c r="M873" s="14"/>
      <c r="N873" s="14"/>
      <c r="O873" s="14"/>
      <c r="P873" s="14"/>
    </row>
    <row r="874" spans="1:16" s="10" customFormat="1" x14ac:dyDescent="0.3">
      <c r="A874" s="169"/>
      <c r="B874" s="104"/>
      <c r="C874" s="105"/>
      <c r="D874" s="120"/>
      <c r="E874" s="120"/>
      <c r="F874" s="14"/>
      <c r="G874" s="14"/>
      <c r="H874" s="14"/>
      <c r="I874" s="14"/>
      <c r="J874" s="14"/>
      <c r="K874" s="14"/>
      <c r="L874" s="14"/>
      <c r="M874" s="14"/>
      <c r="N874" s="14"/>
      <c r="O874" s="14"/>
      <c r="P874" s="14"/>
    </row>
    <row r="875" spans="1:16" s="10" customFormat="1" x14ac:dyDescent="0.3">
      <c r="A875" s="169"/>
      <c r="B875" s="104"/>
      <c r="C875" s="105"/>
      <c r="D875" s="120"/>
      <c r="E875" s="120"/>
      <c r="F875" s="14"/>
      <c r="G875" s="14"/>
      <c r="H875" s="14"/>
      <c r="I875" s="14"/>
      <c r="J875" s="14"/>
      <c r="K875" s="14"/>
      <c r="L875" s="14"/>
      <c r="M875" s="14"/>
      <c r="N875" s="14"/>
      <c r="O875" s="14"/>
      <c r="P875" s="14"/>
    </row>
    <row r="876" spans="1:16" s="10" customFormat="1" x14ac:dyDescent="0.3">
      <c r="A876" s="169"/>
      <c r="B876" s="104"/>
      <c r="C876" s="105"/>
      <c r="D876" s="120"/>
      <c r="E876" s="120"/>
      <c r="F876" s="14"/>
      <c r="G876" s="14"/>
      <c r="H876" s="14"/>
      <c r="I876" s="14"/>
      <c r="J876" s="14"/>
      <c r="K876" s="14"/>
      <c r="L876" s="14"/>
      <c r="M876" s="14"/>
      <c r="N876" s="14"/>
      <c r="O876" s="14"/>
      <c r="P876" s="14"/>
    </row>
    <row r="877" spans="1:16" s="10" customFormat="1" x14ac:dyDescent="0.3">
      <c r="A877" s="169"/>
      <c r="B877" s="104"/>
      <c r="C877" s="105"/>
      <c r="D877" s="120"/>
      <c r="E877" s="120"/>
      <c r="F877" s="14"/>
      <c r="G877" s="14"/>
      <c r="H877" s="14"/>
      <c r="I877" s="14"/>
      <c r="J877" s="14"/>
      <c r="K877" s="14"/>
      <c r="L877" s="14"/>
      <c r="M877" s="14"/>
      <c r="N877" s="14"/>
      <c r="O877" s="14"/>
      <c r="P877" s="14"/>
    </row>
    <row r="878" spans="1:16" s="10" customFormat="1" x14ac:dyDescent="0.3">
      <c r="A878" s="169"/>
      <c r="B878" s="104"/>
      <c r="C878" s="105"/>
      <c r="D878" s="120"/>
      <c r="E878" s="120"/>
      <c r="F878" s="14"/>
      <c r="G878" s="14"/>
      <c r="H878" s="14"/>
      <c r="I878" s="14"/>
      <c r="J878" s="14"/>
      <c r="K878" s="14"/>
      <c r="L878" s="14"/>
      <c r="M878" s="14"/>
      <c r="N878" s="14"/>
      <c r="O878" s="14"/>
      <c r="P878" s="14"/>
    </row>
    <row r="879" spans="1:16" s="10" customFormat="1" x14ac:dyDescent="0.3">
      <c r="A879" s="169"/>
      <c r="B879" s="104"/>
      <c r="C879" s="105"/>
      <c r="D879" s="120"/>
      <c r="E879" s="120"/>
      <c r="F879" s="14"/>
      <c r="G879" s="14"/>
      <c r="H879" s="14"/>
      <c r="I879" s="14"/>
      <c r="J879" s="14"/>
      <c r="K879" s="14"/>
      <c r="L879" s="14"/>
      <c r="M879" s="14"/>
      <c r="N879" s="14"/>
      <c r="O879" s="14"/>
      <c r="P879" s="14"/>
    </row>
    <row r="880" spans="1:16" s="10" customFormat="1" x14ac:dyDescent="0.3">
      <c r="A880" s="169"/>
      <c r="B880" s="104"/>
      <c r="C880" s="105"/>
      <c r="D880" s="120"/>
      <c r="E880" s="120"/>
      <c r="F880" s="14"/>
      <c r="G880" s="14"/>
      <c r="H880" s="14"/>
      <c r="I880" s="14"/>
      <c r="J880" s="14"/>
      <c r="K880" s="14"/>
      <c r="L880" s="14"/>
      <c r="M880" s="14"/>
      <c r="N880" s="14"/>
      <c r="O880" s="14"/>
      <c r="P880" s="14"/>
    </row>
    <row r="881" spans="1:16" s="10" customFormat="1" x14ac:dyDescent="0.3">
      <c r="A881" s="169"/>
      <c r="B881" s="104"/>
      <c r="C881" s="105"/>
      <c r="D881" s="120"/>
      <c r="E881" s="120"/>
      <c r="F881" s="14"/>
      <c r="G881" s="14"/>
      <c r="H881" s="14"/>
      <c r="I881" s="14"/>
      <c r="J881" s="14"/>
      <c r="K881" s="14"/>
      <c r="L881" s="14"/>
      <c r="M881" s="14"/>
      <c r="N881" s="14"/>
      <c r="O881" s="14"/>
      <c r="P881" s="14"/>
    </row>
    <row r="882" spans="1:16" s="10" customFormat="1" x14ac:dyDescent="0.3">
      <c r="A882" s="169"/>
      <c r="B882" s="104"/>
      <c r="C882" s="105"/>
      <c r="D882" s="120"/>
      <c r="E882" s="120"/>
      <c r="F882" s="14"/>
      <c r="G882" s="14"/>
      <c r="H882" s="14"/>
      <c r="I882" s="14"/>
      <c r="J882" s="14"/>
      <c r="K882" s="14"/>
      <c r="L882" s="14"/>
      <c r="M882" s="14"/>
      <c r="N882" s="14"/>
      <c r="O882" s="14"/>
      <c r="P882" s="14"/>
    </row>
    <row r="883" spans="1:16" s="10" customFormat="1" x14ac:dyDescent="0.3">
      <c r="A883" s="169"/>
      <c r="B883" s="104"/>
      <c r="C883" s="105"/>
      <c r="D883" s="120"/>
      <c r="E883" s="120"/>
      <c r="F883" s="14"/>
      <c r="G883" s="14"/>
      <c r="H883" s="14"/>
      <c r="I883" s="14"/>
      <c r="J883" s="14"/>
      <c r="K883" s="14"/>
      <c r="L883" s="14"/>
      <c r="M883" s="14"/>
      <c r="N883" s="14"/>
      <c r="O883" s="14"/>
      <c r="P883" s="14"/>
    </row>
    <row r="884" spans="1:16" s="10" customFormat="1" x14ac:dyDescent="0.3">
      <c r="A884" s="169"/>
      <c r="B884" s="104"/>
      <c r="C884" s="105"/>
      <c r="D884" s="120"/>
      <c r="E884" s="120"/>
      <c r="F884" s="14"/>
      <c r="G884" s="14"/>
      <c r="H884" s="14"/>
      <c r="I884" s="14"/>
      <c r="J884" s="14"/>
      <c r="K884" s="14"/>
      <c r="L884" s="14"/>
      <c r="M884" s="14"/>
      <c r="N884" s="14"/>
      <c r="O884" s="14"/>
      <c r="P884" s="14"/>
    </row>
    <row r="885" spans="1:16" s="10" customFormat="1" x14ac:dyDescent="0.3">
      <c r="A885" s="169"/>
      <c r="B885" s="104"/>
      <c r="C885" s="105"/>
      <c r="D885" s="120"/>
      <c r="E885" s="120"/>
      <c r="F885" s="14"/>
      <c r="G885" s="14"/>
      <c r="H885" s="14"/>
      <c r="I885" s="14"/>
      <c r="J885" s="14"/>
      <c r="K885" s="14"/>
      <c r="L885" s="14"/>
      <c r="M885" s="14"/>
      <c r="N885" s="14"/>
      <c r="O885" s="14"/>
      <c r="P885" s="14"/>
    </row>
    <row r="886" spans="1:16" s="10" customFormat="1" x14ac:dyDescent="0.3">
      <c r="A886" s="169"/>
      <c r="B886" s="104"/>
      <c r="C886" s="105"/>
      <c r="D886" s="120"/>
      <c r="E886" s="120"/>
      <c r="F886" s="14"/>
      <c r="G886" s="14"/>
      <c r="H886" s="14"/>
      <c r="I886" s="14"/>
      <c r="J886" s="14"/>
      <c r="K886" s="14"/>
      <c r="L886" s="14"/>
      <c r="M886" s="14"/>
      <c r="N886" s="14"/>
      <c r="O886" s="14"/>
      <c r="P886" s="14"/>
    </row>
    <row r="887" spans="1:16" s="10" customFormat="1" x14ac:dyDescent="0.3">
      <c r="A887" s="169"/>
      <c r="B887" s="104"/>
      <c r="C887" s="105"/>
      <c r="D887" s="120"/>
      <c r="E887" s="120"/>
      <c r="F887" s="14"/>
      <c r="G887" s="14"/>
      <c r="H887" s="14"/>
      <c r="I887" s="14"/>
      <c r="J887" s="14"/>
      <c r="K887" s="14"/>
      <c r="L887" s="14"/>
      <c r="M887" s="14"/>
      <c r="N887" s="14"/>
      <c r="O887" s="14"/>
      <c r="P887" s="14"/>
    </row>
    <row r="888" spans="1:16" s="10" customFormat="1" x14ac:dyDescent="0.3">
      <c r="A888" s="169"/>
      <c r="B888" s="104"/>
      <c r="C888" s="105"/>
      <c r="D888" s="120"/>
      <c r="E888" s="120"/>
      <c r="F888" s="14"/>
      <c r="G888" s="14"/>
      <c r="H888" s="14"/>
      <c r="I888" s="14"/>
      <c r="J888" s="14"/>
      <c r="K888" s="14"/>
      <c r="L888" s="14"/>
      <c r="M888" s="14"/>
      <c r="N888" s="14"/>
      <c r="O888" s="14"/>
      <c r="P888" s="14"/>
    </row>
    <row r="889" spans="1:16" s="10" customFormat="1" x14ac:dyDescent="0.3">
      <c r="A889" s="169"/>
      <c r="B889" s="104"/>
      <c r="C889" s="105"/>
      <c r="D889" s="120"/>
      <c r="E889" s="120"/>
      <c r="F889" s="14"/>
      <c r="G889" s="14"/>
      <c r="H889" s="14"/>
      <c r="I889" s="14"/>
      <c r="J889" s="14"/>
      <c r="K889" s="14"/>
      <c r="L889" s="14"/>
      <c r="M889" s="14"/>
      <c r="N889" s="14"/>
      <c r="O889" s="14"/>
      <c r="P889" s="14"/>
    </row>
    <row r="890" spans="1:16" s="10" customFormat="1" x14ac:dyDescent="0.3">
      <c r="A890" s="169"/>
      <c r="B890" s="104"/>
      <c r="C890" s="105"/>
      <c r="D890" s="120"/>
      <c r="E890" s="120"/>
      <c r="F890" s="14"/>
      <c r="G890" s="14"/>
      <c r="H890" s="14"/>
      <c r="I890" s="14"/>
      <c r="J890" s="14"/>
      <c r="K890" s="14"/>
      <c r="L890" s="14"/>
      <c r="M890" s="14"/>
      <c r="N890" s="14"/>
      <c r="O890" s="14"/>
      <c r="P890" s="14"/>
    </row>
    <row r="891" spans="1:16" s="10" customFormat="1" x14ac:dyDescent="0.3">
      <c r="A891" s="169"/>
      <c r="B891" s="104"/>
      <c r="C891" s="105"/>
      <c r="D891" s="120"/>
      <c r="E891" s="120"/>
      <c r="F891" s="14"/>
      <c r="G891" s="14"/>
      <c r="H891" s="14"/>
      <c r="I891" s="14"/>
      <c r="J891" s="14"/>
      <c r="K891" s="14"/>
      <c r="L891" s="14"/>
      <c r="M891" s="14"/>
      <c r="N891" s="14"/>
      <c r="O891" s="14"/>
      <c r="P891" s="14"/>
    </row>
    <row r="892" spans="1:16" s="10" customFormat="1" x14ac:dyDescent="0.3">
      <c r="A892" s="169"/>
      <c r="B892" s="104"/>
      <c r="C892" s="105"/>
      <c r="D892" s="120"/>
      <c r="E892" s="120"/>
      <c r="F892" s="14"/>
      <c r="G892" s="14"/>
      <c r="H892" s="14"/>
      <c r="I892" s="14"/>
      <c r="J892" s="14"/>
      <c r="K892" s="14"/>
      <c r="L892" s="14"/>
      <c r="M892" s="14"/>
      <c r="N892" s="14"/>
      <c r="O892" s="14"/>
      <c r="P892" s="14"/>
    </row>
    <row r="893" spans="1:16" s="10" customFormat="1" x14ac:dyDescent="0.3">
      <c r="A893" s="169"/>
      <c r="B893" s="104"/>
      <c r="C893" s="105"/>
      <c r="D893" s="120"/>
      <c r="E893" s="120"/>
      <c r="F893" s="14"/>
      <c r="G893" s="14"/>
      <c r="H893" s="14"/>
      <c r="I893" s="14"/>
      <c r="J893" s="14"/>
      <c r="K893" s="14"/>
      <c r="L893" s="14"/>
      <c r="M893" s="14"/>
      <c r="N893" s="14"/>
      <c r="O893" s="14"/>
      <c r="P893" s="14"/>
    </row>
    <row r="894" spans="1:16" s="10" customFormat="1" x14ac:dyDescent="0.3">
      <c r="A894" s="169"/>
      <c r="B894" s="104"/>
      <c r="C894" s="105"/>
      <c r="D894" s="120"/>
      <c r="E894" s="120"/>
      <c r="F894" s="14"/>
      <c r="G894" s="14"/>
      <c r="H894" s="14"/>
      <c r="I894" s="14"/>
      <c r="J894" s="14"/>
      <c r="K894" s="14"/>
      <c r="L894" s="14"/>
      <c r="M894" s="14"/>
      <c r="N894" s="14"/>
      <c r="O894" s="14"/>
      <c r="P894" s="14"/>
    </row>
    <row r="895" spans="1:16" s="10" customFormat="1" x14ac:dyDescent="0.3">
      <c r="A895" s="169"/>
      <c r="B895" s="104"/>
      <c r="C895" s="105"/>
      <c r="D895" s="120"/>
      <c r="E895" s="120"/>
      <c r="F895" s="14"/>
      <c r="G895" s="14"/>
      <c r="H895" s="14"/>
      <c r="I895" s="14"/>
      <c r="J895" s="14"/>
      <c r="K895" s="14"/>
      <c r="L895" s="14"/>
      <c r="M895" s="14"/>
      <c r="N895" s="14"/>
      <c r="O895" s="14"/>
      <c r="P895" s="14"/>
    </row>
    <row r="896" spans="1:16" s="10" customFormat="1" x14ac:dyDescent="0.3">
      <c r="A896" s="169"/>
      <c r="B896" s="104"/>
      <c r="C896" s="105"/>
      <c r="D896" s="120"/>
      <c r="E896" s="120"/>
      <c r="F896" s="14"/>
      <c r="G896" s="14"/>
      <c r="H896" s="14"/>
      <c r="I896" s="14"/>
      <c r="J896" s="14"/>
      <c r="K896" s="14"/>
      <c r="L896" s="14"/>
      <c r="M896" s="14"/>
      <c r="N896" s="14"/>
      <c r="O896" s="14"/>
      <c r="P896" s="14"/>
    </row>
    <row r="897" spans="1:16" s="10" customFormat="1" x14ac:dyDescent="0.3">
      <c r="A897" s="169"/>
      <c r="B897" s="104"/>
      <c r="C897" s="105"/>
      <c r="D897" s="120"/>
      <c r="E897" s="120"/>
      <c r="F897" s="14"/>
      <c r="G897" s="14"/>
      <c r="H897" s="14"/>
      <c r="I897" s="14"/>
      <c r="J897" s="14"/>
      <c r="K897" s="14"/>
      <c r="L897" s="14"/>
      <c r="M897" s="14"/>
      <c r="N897" s="14"/>
      <c r="O897" s="14"/>
      <c r="P897" s="14"/>
    </row>
    <row r="898" spans="1:16" s="10" customFormat="1" x14ac:dyDescent="0.3">
      <c r="A898" s="169"/>
      <c r="B898" s="104"/>
      <c r="C898" s="105"/>
      <c r="D898" s="120"/>
      <c r="E898" s="120"/>
      <c r="F898" s="14"/>
      <c r="G898" s="14"/>
      <c r="H898" s="14"/>
      <c r="I898" s="14"/>
      <c r="J898" s="14"/>
      <c r="K898" s="14"/>
      <c r="L898" s="14"/>
      <c r="M898" s="14"/>
      <c r="N898" s="14"/>
      <c r="O898" s="14"/>
      <c r="P898" s="14"/>
    </row>
    <row r="899" spans="1:16" s="10" customFormat="1" x14ac:dyDescent="0.3">
      <c r="A899" s="169"/>
      <c r="B899" s="104"/>
      <c r="C899" s="105"/>
      <c r="D899" s="120"/>
      <c r="E899" s="120"/>
      <c r="F899" s="14"/>
      <c r="G899" s="14"/>
      <c r="H899" s="14"/>
      <c r="I899" s="14"/>
      <c r="J899" s="14"/>
      <c r="K899" s="14"/>
      <c r="L899" s="14"/>
      <c r="M899" s="14"/>
      <c r="N899" s="14"/>
      <c r="O899" s="14"/>
      <c r="P899" s="14"/>
    </row>
    <row r="900" spans="1:16" s="10" customFormat="1" x14ac:dyDescent="0.3">
      <c r="A900" s="169"/>
      <c r="B900" s="104"/>
      <c r="C900" s="105"/>
      <c r="D900" s="120"/>
      <c r="E900" s="120"/>
      <c r="F900" s="14"/>
      <c r="G900" s="14"/>
      <c r="H900" s="14"/>
      <c r="I900" s="14"/>
      <c r="J900" s="14"/>
      <c r="K900" s="14"/>
      <c r="L900" s="14"/>
      <c r="M900" s="14"/>
      <c r="N900" s="14"/>
      <c r="O900" s="14"/>
      <c r="P900" s="14"/>
    </row>
    <row r="901" spans="1:16" s="10" customFormat="1" x14ac:dyDescent="0.3">
      <c r="A901" s="169"/>
      <c r="B901" s="104"/>
      <c r="C901" s="105"/>
      <c r="D901" s="120"/>
      <c r="E901" s="120"/>
      <c r="F901" s="14"/>
      <c r="G901" s="14"/>
      <c r="H901" s="14"/>
      <c r="I901" s="14"/>
      <c r="J901" s="14"/>
      <c r="K901" s="14"/>
      <c r="L901" s="14"/>
      <c r="M901" s="14"/>
      <c r="N901" s="14"/>
      <c r="O901" s="14"/>
      <c r="P901" s="14"/>
    </row>
    <row r="902" spans="1:16" s="10" customFormat="1" x14ac:dyDescent="0.3">
      <c r="A902" s="169"/>
      <c r="B902" s="104"/>
      <c r="C902" s="105"/>
      <c r="D902" s="120"/>
      <c r="E902" s="120"/>
      <c r="F902" s="14"/>
      <c r="G902" s="14"/>
      <c r="H902" s="14"/>
      <c r="I902" s="14"/>
      <c r="J902" s="14"/>
      <c r="K902" s="14"/>
      <c r="L902" s="14"/>
      <c r="M902" s="14"/>
      <c r="N902" s="14"/>
      <c r="O902" s="14"/>
      <c r="P902" s="14"/>
    </row>
    <row r="903" spans="1:16" s="10" customFormat="1" x14ac:dyDescent="0.3">
      <c r="A903" s="169"/>
      <c r="B903" s="104"/>
      <c r="C903" s="105"/>
      <c r="D903" s="120"/>
      <c r="E903" s="120"/>
      <c r="F903" s="14"/>
      <c r="G903" s="14"/>
      <c r="H903" s="14"/>
      <c r="I903" s="14"/>
      <c r="J903" s="14"/>
      <c r="K903" s="14"/>
      <c r="L903" s="14"/>
      <c r="M903" s="14"/>
      <c r="N903" s="14"/>
      <c r="O903" s="14"/>
      <c r="P903" s="14"/>
    </row>
    <row r="904" spans="1:16" s="10" customFormat="1" x14ac:dyDescent="0.3">
      <c r="A904" s="169"/>
      <c r="B904" s="104"/>
      <c r="C904" s="105"/>
      <c r="D904" s="120"/>
      <c r="E904" s="120"/>
      <c r="F904" s="14"/>
      <c r="G904" s="14"/>
      <c r="H904" s="14"/>
      <c r="I904" s="14"/>
      <c r="J904" s="14"/>
      <c r="K904" s="14"/>
      <c r="L904" s="14"/>
      <c r="M904" s="14"/>
      <c r="N904" s="14"/>
      <c r="O904" s="14"/>
      <c r="P904" s="14"/>
    </row>
    <row r="905" spans="1:16" s="10" customFormat="1" x14ac:dyDescent="0.3">
      <c r="A905" s="169"/>
      <c r="B905" s="104"/>
      <c r="C905" s="105"/>
      <c r="D905" s="120"/>
      <c r="E905" s="120"/>
      <c r="F905" s="14"/>
      <c r="G905" s="14"/>
      <c r="H905" s="14"/>
      <c r="I905" s="14"/>
      <c r="J905" s="14"/>
      <c r="K905" s="14"/>
      <c r="L905" s="14"/>
      <c r="M905" s="14"/>
      <c r="N905" s="14"/>
      <c r="O905" s="14"/>
      <c r="P905" s="14"/>
    </row>
    <row r="906" spans="1:16" s="10" customFormat="1" x14ac:dyDescent="0.3">
      <c r="A906" s="169"/>
      <c r="B906" s="104"/>
      <c r="C906" s="105"/>
      <c r="D906" s="120"/>
      <c r="E906" s="120"/>
      <c r="F906" s="14"/>
      <c r="G906" s="14"/>
      <c r="H906" s="14"/>
      <c r="I906" s="14"/>
      <c r="J906" s="14"/>
      <c r="K906" s="14"/>
      <c r="L906" s="14"/>
      <c r="M906" s="14"/>
      <c r="N906" s="14"/>
      <c r="O906" s="14"/>
      <c r="P906" s="14"/>
    </row>
    <row r="907" spans="1:16" s="10" customFormat="1" x14ac:dyDescent="0.3">
      <c r="A907" s="169"/>
      <c r="B907" s="104"/>
      <c r="C907" s="105"/>
      <c r="D907" s="120"/>
      <c r="E907" s="120"/>
      <c r="F907" s="14"/>
      <c r="G907" s="14"/>
      <c r="H907" s="14"/>
      <c r="I907" s="14"/>
      <c r="J907" s="14"/>
      <c r="K907" s="14"/>
      <c r="L907" s="14"/>
      <c r="M907" s="14"/>
      <c r="N907" s="14"/>
      <c r="O907" s="14"/>
      <c r="P907" s="14"/>
    </row>
    <row r="908" spans="1:16" s="10" customFormat="1" x14ac:dyDescent="0.3">
      <c r="A908" s="169"/>
      <c r="B908" s="104"/>
      <c r="C908" s="105"/>
      <c r="D908" s="120"/>
      <c r="E908" s="120"/>
      <c r="F908" s="14"/>
      <c r="G908" s="14"/>
      <c r="H908" s="14"/>
      <c r="I908" s="14"/>
      <c r="J908" s="14"/>
      <c r="K908" s="14"/>
      <c r="L908" s="14"/>
      <c r="M908" s="14"/>
      <c r="N908" s="14"/>
      <c r="O908" s="14"/>
      <c r="P908" s="14"/>
    </row>
    <row r="909" spans="1:16" s="10" customFormat="1" x14ac:dyDescent="0.3">
      <c r="A909" s="169"/>
      <c r="B909" s="104"/>
      <c r="C909" s="105"/>
      <c r="D909" s="120"/>
      <c r="E909" s="120"/>
      <c r="F909" s="14"/>
      <c r="G909" s="14"/>
      <c r="H909" s="14"/>
      <c r="I909" s="14"/>
      <c r="J909" s="14"/>
      <c r="K909" s="14"/>
      <c r="L909" s="14"/>
      <c r="M909" s="14"/>
      <c r="N909" s="14"/>
      <c r="O909" s="14"/>
      <c r="P909" s="14"/>
    </row>
    <row r="910" spans="1:16" s="10" customFormat="1" x14ac:dyDescent="0.3">
      <c r="A910" s="169"/>
      <c r="B910" s="104"/>
      <c r="C910" s="105"/>
      <c r="D910" s="120"/>
      <c r="E910" s="120"/>
      <c r="F910" s="14"/>
      <c r="G910" s="14"/>
      <c r="H910" s="14"/>
      <c r="I910" s="14"/>
      <c r="J910" s="14"/>
      <c r="K910" s="14"/>
      <c r="L910" s="14"/>
      <c r="M910" s="14"/>
      <c r="N910" s="14"/>
      <c r="O910" s="14"/>
      <c r="P910" s="14"/>
    </row>
    <row r="911" spans="1:16" s="10" customFormat="1" x14ac:dyDescent="0.3">
      <c r="A911" s="169"/>
      <c r="B911" s="104"/>
      <c r="C911" s="105"/>
      <c r="D911" s="120"/>
      <c r="E911" s="120"/>
      <c r="F911" s="14"/>
      <c r="G911" s="14"/>
      <c r="H911" s="14"/>
      <c r="I911" s="14"/>
      <c r="J911" s="14"/>
      <c r="K911" s="14"/>
      <c r="L911" s="14"/>
      <c r="M911" s="14"/>
      <c r="N911" s="14"/>
      <c r="O911" s="14"/>
      <c r="P911" s="14"/>
    </row>
    <row r="912" spans="1:16" s="10" customFormat="1" x14ac:dyDescent="0.3">
      <c r="A912" s="169"/>
      <c r="B912" s="104"/>
      <c r="C912" s="105"/>
      <c r="D912" s="120"/>
      <c r="E912" s="120"/>
      <c r="F912" s="14"/>
      <c r="G912" s="14"/>
      <c r="H912" s="14"/>
      <c r="I912" s="14"/>
      <c r="J912" s="14"/>
      <c r="K912" s="14"/>
      <c r="L912" s="14"/>
      <c r="M912" s="14"/>
      <c r="N912" s="14"/>
      <c r="O912" s="14"/>
      <c r="P912" s="14"/>
    </row>
    <row r="913" spans="1:16" s="10" customFormat="1" x14ac:dyDescent="0.3">
      <c r="A913" s="169"/>
      <c r="B913" s="104"/>
      <c r="C913" s="105"/>
      <c r="D913" s="120"/>
      <c r="E913" s="120"/>
      <c r="F913" s="14"/>
      <c r="G913" s="14"/>
      <c r="H913" s="14"/>
      <c r="I913" s="14"/>
      <c r="J913" s="14"/>
      <c r="K913" s="14"/>
      <c r="L913" s="14"/>
      <c r="M913" s="14"/>
      <c r="N913" s="14"/>
      <c r="O913" s="14"/>
      <c r="P913" s="14"/>
    </row>
    <row r="914" spans="1:16" s="10" customFormat="1" x14ac:dyDescent="0.3">
      <c r="A914" s="169"/>
      <c r="B914" s="104"/>
      <c r="C914" s="105"/>
      <c r="D914" s="120"/>
      <c r="E914" s="120"/>
      <c r="F914" s="14"/>
      <c r="G914" s="14"/>
      <c r="H914" s="14"/>
      <c r="I914" s="14"/>
      <c r="J914" s="14"/>
      <c r="K914" s="14"/>
      <c r="L914" s="14"/>
      <c r="M914" s="14"/>
      <c r="N914" s="14"/>
      <c r="O914" s="14"/>
      <c r="P914" s="14"/>
    </row>
    <row r="915" spans="1:16" s="10" customFormat="1" x14ac:dyDescent="0.3">
      <c r="A915" s="169"/>
      <c r="B915" s="104"/>
      <c r="C915" s="105"/>
      <c r="D915" s="120"/>
      <c r="E915" s="120"/>
      <c r="F915" s="14"/>
      <c r="G915" s="14"/>
      <c r="H915" s="14"/>
      <c r="I915" s="14"/>
      <c r="J915" s="14"/>
      <c r="K915" s="14"/>
      <c r="L915" s="14"/>
      <c r="M915" s="14"/>
      <c r="N915" s="14"/>
      <c r="O915" s="14"/>
      <c r="P915" s="14"/>
    </row>
    <row r="916" spans="1:16" s="10" customFormat="1" x14ac:dyDescent="0.3">
      <c r="A916" s="169"/>
      <c r="B916" s="104"/>
      <c r="C916" s="105"/>
      <c r="D916" s="120"/>
      <c r="E916" s="120"/>
      <c r="F916" s="14"/>
      <c r="G916" s="14"/>
      <c r="H916" s="14"/>
      <c r="I916" s="14"/>
      <c r="J916" s="14"/>
      <c r="K916" s="14"/>
      <c r="L916" s="14"/>
      <c r="M916" s="14"/>
      <c r="N916" s="14"/>
      <c r="O916" s="14"/>
      <c r="P916" s="14"/>
    </row>
    <row r="917" spans="1:16" s="10" customFormat="1" x14ac:dyDescent="0.3">
      <c r="A917" s="169"/>
      <c r="B917" s="104"/>
      <c r="C917" s="105"/>
      <c r="D917" s="120"/>
      <c r="E917" s="120"/>
      <c r="F917" s="14"/>
      <c r="G917" s="14"/>
      <c r="H917" s="14"/>
      <c r="I917" s="14"/>
      <c r="J917" s="14"/>
      <c r="K917" s="14"/>
      <c r="L917" s="14"/>
      <c r="M917" s="14"/>
      <c r="N917" s="14"/>
      <c r="O917" s="14"/>
      <c r="P917" s="14"/>
    </row>
    <row r="918" spans="1:16" s="10" customFormat="1" x14ac:dyDescent="0.3">
      <c r="A918" s="169"/>
      <c r="B918" s="104"/>
      <c r="C918" s="105"/>
      <c r="D918" s="120"/>
      <c r="E918" s="120"/>
      <c r="F918" s="14"/>
      <c r="G918" s="14"/>
      <c r="H918" s="14"/>
      <c r="I918" s="14"/>
      <c r="J918" s="14"/>
      <c r="K918" s="14"/>
      <c r="L918" s="14"/>
      <c r="M918" s="14"/>
      <c r="N918" s="14"/>
      <c r="O918" s="14"/>
      <c r="P918" s="14"/>
    </row>
    <row r="919" spans="1:16" s="10" customFormat="1" x14ac:dyDescent="0.3">
      <c r="A919" s="169"/>
      <c r="B919" s="104"/>
      <c r="C919" s="105"/>
      <c r="D919" s="120"/>
      <c r="E919" s="120"/>
      <c r="F919" s="14"/>
      <c r="G919" s="14"/>
      <c r="H919" s="14"/>
      <c r="I919" s="14"/>
      <c r="J919" s="14"/>
      <c r="K919" s="14"/>
      <c r="L919" s="14"/>
      <c r="M919" s="14"/>
      <c r="N919" s="14"/>
      <c r="O919" s="14"/>
      <c r="P919" s="14"/>
    </row>
    <row r="920" spans="1:16" s="10" customFormat="1" x14ac:dyDescent="0.3">
      <c r="A920" s="169"/>
      <c r="B920" s="104"/>
      <c r="C920" s="105"/>
      <c r="D920" s="120"/>
      <c r="E920" s="120"/>
      <c r="F920" s="14"/>
      <c r="G920" s="14"/>
      <c r="H920" s="14"/>
      <c r="I920" s="14"/>
      <c r="J920" s="14"/>
      <c r="K920" s="14"/>
      <c r="L920" s="14"/>
      <c r="M920" s="14"/>
      <c r="N920" s="14"/>
      <c r="O920" s="14"/>
      <c r="P920" s="14"/>
    </row>
    <row r="921" spans="1:16" s="10" customFormat="1" x14ac:dyDescent="0.3">
      <c r="A921" s="169"/>
      <c r="B921" s="104"/>
      <c r="C921" s="105"/>
      <c r="D921" s="120"/>
      <c r="E921" s="120"/>
      <c r="F921" s="14"/>
      <c r="G921" s="14"/>
      <c r="H921" s="14"/>
      <c r="I921" s="14"/>
      <c r="J921" s="14"/>
      <c r="K921" s="14"/>
      <c r="L921" s="14"/>
      <c r="M921" s="14"/>
      <c r="N921" s="14"/>
      <c r="O921" s="14"/>
      <c r="P921" s="14"/>
    </row>
    <row r="922" spans="1:16" s="10" customFormat="1" x14ac:dyDescent="0.3">
      <c r="A922" s="169"/>
      <c r="B922" s="104"/>
      <c r="C922" s="105"/>
      <c r="D922" s="120"/>
      <c r="E922" s="120"/>
      <c r="F922" s="14"/>
      <c r="G922" s="14"/>
      <c r="H922" s="14"/>
      <c r="I922" s="14"/>
      <c r="J922" s="14"/>
      <c r="K922" s="14"/>
      <c r="L922" s="14"/>
      <c r="M922" s="14"/>
      <c r="N922" s="14"/>
      <c r="O922" s="14"/>
      <c r="P922" s="14"/>
    </row>
    <row r="923" spans="1:16" s="10" customFormat="1" x14ac:dyDescent="0.3">
      <c r="A923" s="169"/>
      <c r="B923" s="104"/>
      <c r="C923" s="105"/>
      <c r="D923" s="120"/>
      <c r="E923" s="120"/>
      <c r="F923" s="14"/>
      <c r="G923" s="14"/>
      <c r="H923" s="14"/>
      <c r="I923" s="14"/>
      <c r="J923" s="14"/>
      <c r="K923" s="14"/>
      <c r="L923" s="14"/>
      <c r="M923" s="14"/>
      <c r="N923" s="14"/>
      <c r="O923" s="14"/>
      <c r="P923" s="14"/>
    </row>
    <row r="924" spans="1:16" s="10" customFormat="1" x14ac:dyDescent="0.3">
      <c r="A924" s="169"/>
      <c r="B924" s="104"/>
      <c r="C924" s="105"/>
      <c r="D924" s="120"/>
      <c r="E924" s="120"/>
      <c r="F924" s="14"/>
      <c r="G924" s="14"/>
      <c r="H924" s="14"/>
      <c r="I924" s="14"/>
      <c r="J924" s="14"/>
      <c r="K924" s="14"/>
      <c r="L924" s="14"/>
      <c r="M924" s="14"/>
      <c r="N924" s="14"/>
      <c r="O924" s="14"/>
      <c r="P924" s="14"/>
    </row>
    <row r="925" spans="1:16" s="10" customFormat="1" x14ac:dyDescent="0.3">
      <c r="A925" s="169"/>
      <c r="B925" s="104"/>
      <c r="C925" s="105"/>
      <c r="D925" s="120"/>
      <c r="E925" s="120"/>
      <c r="F925" s="14"/>
      <c r="G925" s="14"/>
      <c r="H925" s="14"/>
      <c r="I925" s="14"/>
      <c r="J925" s="14"/>
      <c r="K925" s="14"/>
      <c r="L925" s="14"/>
      <c r="M925" s="14"/>
      <c r="N925" s="14"/>
      <c r="O925" s="14"/>
      <c r="P925" s="14"/>
    </row>
    <row r="926" spans="1:16" s="10" customFormat="1" x14ac:dyDescent="0.3">
      <c r="A926" s="169"/>
      <c r="B926" s="104"/>
      <c r="C926" s="105"/>
      <c r="D926" s="120"/>
      <c r="E926" s="120"/>
      <c r="F926" s="14"/>
      <c r="G926" s="14"/>
      <c r="H926" s="14"/>
      <c r="I926" s="14"/>
      <c r="J926" s="14"/>
      <c r="K926" s="14"/>
      <c r="L926" s="14"/>
      <c r="M926" s="14"/>
      <c r="N926" s="14"/>
      <c r="O926" s="14"/>
      <c r="P926" s="14"/>
    </row>
    <row r="927" spans="1:16" s="10" customFormat="1" x14ac:dyDescent="0.3">
      <c r="A927" s="169"/>
      <c r="B927" s="104"/>
      <c r="C927" s="105"/>
      <c r="D927" s="120"/>
      <c r="E927" s="120"/>
      <c r="F927" s="14"/>
      <c r="G927" s="14"/>
      <c r="H927" s="14"/>
      <c r="I927" s="14"/>
      <c r="J927" s="14"/>
      <c r="K927" s="14"/>
      <c r="L927" s="14"/>
      <c r="M927" s="14"/>
      <c r="N927" s="14"/>
      <c r="O927" s="14"/>
      <c r="P927" s="14"/>
    </row>
    <row r="928" spans="1:16" s="10" customFormat="1" x14ac:dyDescent="0.3">
      <c r="A928" s="169"/>
      <c r="B928" s="104"/>
      <c r="C928" s="105"/>
      <c r="D928" s="120"/>
      <c r="E928" s="120"/>
      <c r="F928" s="14"/>
      <c r="G928" s="14"/>
      <c r="H928" s="14"/>
      <c r="I928" s="14"/>
      <c r="J928" s="14"/>
      <c r="K928" s="14"/>
      <c r="L928" s="14"/>
      <c r="M928" s="14"/>
      <c r="N928" s="14"/>
      <c r="O928" s="14"/>
      <c r="P928" s="14"/>
    </row>
    <row r="929" spans="1:16" s="10" customFormat="1" x14ac:dyDescent="0.3">
      <c r="A929" s="169"/>
      <c r="B929" s="104"/>
      <c r="C929" s="105"/>
      <c r="D929" s="120"/>
      <c r="E929" s="120"/>
      <c r="F929" s="14"/>
      <c r="G929" s="14"/>
      <c r="H929" s="14"/>
      <c r="I929" s="14"/>
      <c r="J929" s="14"/>
      <c r="K929" s="14"/>
      <c r="L929" s="14"/>
      <c r="M929" s="14"/>
      <c r="N929" s="14"/>
      <c r="O929" s="14"/>
      <c r="P929" s="14"/>
    </row>
    <row r="930" spans="1:16" s="10" customFormat="1" x14ac:dyDescent="0.3">
      <c r="A930" s="169"/>
      <c r="B930" s="104"/>
      <c r="C930" s="105"/>
      <c r="D930" s="120"/>
      <c r="E930" s="120"/>
      <c r="F930" s="14"/>
      <c r="G930" s="14"/>
      <c r="H930" s="14"/>
      <c r="I930" s="14"/>
      <c r="J930" s="14"/>
      <c r="K930" s="14"/>
      <c r="L930" s="14"/>
      <c r="M930" s="14"/>
      <c r="N930" s="14"/>
      <c r="O930" s="14"/>
      <c r="P930" s="14"/>
    </row>
    <row r="931" spans="1:16" s="10" customFormat="1" x14ac:dyDescent="0.3">
      <c r="A931" s="169"/>
      <c r="B931" s="104"/>
      <c r="C931" s="105"/>
      <c r="D931" s="120"/>
      <c r="E931" s="120"/>
      <c r="F931" s="14"/>
      <c r="G931" s="14"/>
      <c r="H931" s="14"/>
      <c r="I931" s="14"/>
      <c r="J931" s="14"/>
      <c r="K931" s="14"/>
      <c r="L931" s="14"/>
      <c r="M931" s="14"/>
      <c r="N931" s="14"/>
      <c r="O931" s="14"/>
      <c r="P931" s="14"/>
    </row>
    <row r="932" spans="1:16" s="10" customFormat="1" x14ac:dyDescent="0.3">
      <c r="A932" s="169"/>
      <c r="B932" s="104"/>
      <c r="C932" s="105"/>
      <c r="D932" s="120"/>
      <c r="E932" s="120"/>
      <c r="F932" s="14"/>
      <c r="G932" s="14"/>
      <c r="H932" s="14"/>
      <c r="I932" s="14"/>
      <c r="J932" s="14"/>
      <c r="K932" s="14"/>
      <c r="L932" s="14"/>
      <c r="M932" s="14"/>
      <c r="N932" s="14"/>
      <c r="O932" s="14"/>
      <c r="P932" s="14"/>
    </row>
    <row r="933" spans="1:16" s="10" customFormat="1" x14ac:dyDescent="0.3">
      <c r="A933" s="169"/>
      <c r="B933" s="104"/>
      <c r="C933" s="105"/>
      <c r="D933" s="120"/>
      <c r="E933" s="120"/>
      <c r="F933" s="14"/>
      <c r="G933" s="14"/>
      <c r="H933" s="14"/>
      <c r="I933" s="14"/>
      <c r="J933" s="14"/>
      <c r="K933" s="14"/>
      <c r="L933" s="14"/>
      <c r="M933" s="14"/>
      <c r="N933" s="14"/>
      <c r="O933" s="14"/>
      <c r="P933" s="14"/>
    </row>
    <row r="934" spans="1:16" s="10" customFormat="1" x14ac:dyDescent="0.3">
      <c r="A934" s="169"/>
      <c r="B934" s="104"/>
      <c r="C934" s="105"/>
      <c r="D934" s="120"/>
      <c r="E934" s="120"/>
      <c r="F934" s="14"/>
      <c r="G934" s="14"/>
      <c r="H934" s="14"/>
      <c r="I934" s="14"/>
      <c r="J934" s="14"/>
      <c r="K934" s="14"/>
      <c r="L934" s="14"/>
      <c r="M934" s="14"/>
      <c r="N934" s="14"/>
      <c r="O934" s="14"/>
      <c r="P934" s="14"/>
    </row>
    <row r="935" spans="1:16" s="10" customFormat="1" x14ac:dyDescent="0.3">
      <c r="A935" s="169"/>
      <c r="B935" s="104"/>
      <c r="C935" s="105"/>
      <c r="D935" s="120"/>
      <c r="E935" s="120"/>
      <c r="F935" s="14"/>
      <c r="G935" s="14"/>
      <c r="H935" s="14"/>
      <c r="I935" s="14"/>
      <c r="J935" s="14"/>
      <c r="K935" s="14"/>
      <c r="L935" s="14"/>
      <c r="M935" s="14"/>
      <c r="N935" s="14"/>
      <c r="O935" s="14"/>
      <c r="P935" s="14"/>
    </row>
    <row r="936" spans="1:16" s="10" customFormat="1" x14ac:dyDescent="0.3">
      <c r="A936" s="169"/>
      <c r="B936" s="104"/>
      <c r="C936" s="105"/>
      <c r="D936" s="120"/>
      <c r="E936" s="120"/>
      <c r="F936" s="14"/>
      <c r="G936" s="14"/>
      <c r="H936" s="14"/>
      <c r="I936" s="14"/>
      <c r="J936" s="14"/>
      <c r="K936" s="14"/>
      <c r="L936" s="14"/>
      <c r="M936" s="14"/>
      <c r="N936" s="14"/>
      <c r="O936" s="14"/>
      <c r="P936" s="14"/>
    </row>
    <row r="937" spans="1:16" s="10" customFormat="1" x14ac:dyDescent="0.3">
      <c r="A937" s="169"/>
      <c r="B937" s="104"/>
      <c r="C937" s="105"/>
      <c r="D937" s="120"/>
      <c r="E937" s="120"/>
      <c r="F937" s="14"/>
      <c r="G937" s="14"/>
      <c r="H937" s="14"/>
      <c r="I937" s="14"/>
      <c r="J937" s="14"/>
      <c r="K937" s="14"/>
      <c r="L937" s="14"/>
      <c r="M937" s="14"/>
      <c r="N937" s="14"/>
      <c r="O937" s="14"/>
      <c r="P937" s="14"/>
    </row>
    <row r="938" spans="1:16" s="10" customFormat="1" x14ac:dyDescent="0.3">
      <c r="A938" s="169"/>
      <c r="B938" s="104"/>
      <c r="C938" s="105"/>
      <c r="D938" s="120"/>
      <c r="E938" s="120"/>
      <c r="F938" s="14"/>
      <c r="G938" s="14"/>
      <c r="H938" s="14"/>
      <c r="I938" s="14"/>
      <c r="J938" s="14"/>
      <c r="K938" s="14"/>
      <c r="L938" s="14"/>
      <c r="M938" s="14"/>
      <c r="N938" s="14"/>
      <c r="O938" s="14"/>
      <c r="P938" s="14"/>
    </row>
    <row r="939" spans="1:16" s="10" customFormat="1" x14ac:dyDescent="0.3">
      <c r="A939" s="169"/>
      <c r="B939" s="104"/>
      <c r="C939" s="105"/>
      <c r="D939" s="120"/>
      <c r="E939" s="120"/>
      <c r="F939" s="14"/>
      <c r="G939" s="14"/>
      <c r="H939" s="14"/>
      <c r="I939" s="14"/>
      <c r="J939" s="14"/>
      <c r="K939" s="14"/>
      <c r="L939" s="14"/>
      <c r="M939" s="14"/>
      <c r="N939" s="14"/>
      <c r="O939" s="14"/>
      <c r="P939" s="14"/>
    </row>
    <row r="940" spans="1:16" s="10" customFormat="1" x14ac:dyDescent="0.3">
      <c r="A940" s="169"/>
      <c r="B940" s="104"/>
      <c r="C940" s="105"/>
      <c r="D940" s="120"/>
      <c r="E940" s="120"/>
      <c r="F940" s="14"/>
      <c r="G940" s="14"/>
      <c r="H940" s="14"/>
      <c r="I940" s="14"/>
      <c r="J940" s="14"/>
      <c r="K940" s="14"/>
      <c r="L940" s="14"/>
      <c r="M940" s="14"/>
      <c r="N940" s="14"/>
      <c r="O940" s="14"/>
      <c r="P940" s="14"/>
    </row>
    <row r="941" spans="1:16" s="10" customFormat="1" x14ac:dyDescent="0.3">
      <c r="A941" s="169"/>
      <c r="B941" s="104"/>
      <c r="C941" s="105"/>
      <c r="D941" s="120"/>
      <c r="E941" s="120"/>
      <c r="F941" s="14"/>
      <c r="G941" s="14"/>
      <c r="H941" s="14"/>
      <c r="I941" s="14"/>
      <c r="J941" s="14"/>
      <c r="K941" s="14"/>
      <c r="L941" s="14"/>
      <c r="M941" s="14"/>
      <c r="N941" s="14"/>
      <c r="O941" s="14"/>
      <c r="P941" s="14"/>
    </row>
    <row r="942" spans="1:16" s="10" customFormat="1" x14ac:dyDescent="0.3">
      <c r="A942" s="169"/>
      <c r="B942" s="104"/>
      <c r="C942" s="105"/>
      <c r="D942" s="120"/>
      <c r="E942" s="120"/>
      <c r="F942" s="14"/>
      <c r="G942" s="14"/>
      <c r="H942" s="14"/>
      <c r="I942" s="14"/>
      <c r="J942" s="14"/>
      <c r="K942" s="14"/>
      <c r="L942" s="14"/>
      <c r="M942" s="14"/>
      <c r="N942" s="14"/>
      <c r="O942" s="14"/>
      <c r="P942" s="14"/>
    </row>
    <row r="943" spans="1:16" s="10" customFormat="1" x14ac:dyDescent="0.3">
      <c r="A943" s="169"/>
      <c r="B943" s="104"/>
      <c r="C943" s="105"/>
      <c r="D943" s="120"/>
      <c r="E943" s="120"/>
      <c r="F943" s="14"/>
      <c r="G943" s="14"/>
      <c r="H943" s="14"/>
      <c r="I943" s="14"/>
      <c r="J943" s="14"/>
      <c r="K943" s="14"/>
      <c r="L943" s="14"/>
      <c r="M943" s="14"/>
      <c r="N943" s="14"/>
      <c r="O943" s="14"/>
      <c r="P943" s="14"/>
    </row>
    <row r="944" spans="1:16" s="10" customFormat="1" x14ac:dyDescent="0.3">
      <c r="A944" s="169"/>
      <c r="B944" s="104"/>
      <c r="C944" s="105"/>
      <c r="D944" s="120"/>
      <c r="E944" s="120"/>
      <c r="F944" s="14"/>
      <c r="G944" s="14"/>
      <c r="H944" s="14"/>
      <c r="I944" s="14"/>
      <c r="J944" s="14"/>
      <c r="K944" s="14"/>
      <c r="L944" s="14"/>
      <c r="M944" s="14"/>
      <c r="N944" s="14"/>
      <c r="O944" s="14"/>
      <c r="P944" s="14"/>
    </row>
    <row r="945" spans="1:16" s="10" customFormat="1" x14ac:dyDescent="0.3">
      <c r="A945" s="169"/>
      <c r="B945" s="104"/>
      <c r="C945" s="105"/>
      <c r="D945" s="120"/>
      <c r="E945" s="120"/>
      <c r="F945" s="14"/>
      <c r="G945" s="14"/>
      <c r="H945" s="14"/>
      <c r="I945" s="14"/>
      <c r="J945" s="14"/>
      <c r="K945" s="14"/>
      <c r="L945" s="14"/>
      <c r="M945" s="14"/>
      <c r="N945" s="14"/>
      <c r="O945" s="14"/>
      <c r="P945" s="14"/>
    </row>
    <row r="946" spans="1:16" s="10" customFormat="1" x14ac:dyDescent="0.3">
      <c r="A946" s="169"/>
      <c r="B946" s="104"/>
      <c r="C946" s="105"/>
      <c r="D946" s="120"/>
      <c r="E946" s="120"/>
      <c r="F946" s="14"/>
      <c r="G946" s="14"/>
      <c r="H946" s="14"/>
      <c r="I946" s="14"/>
      <c r="J946" s="14"/>
      <c r="K946" s="14"/>
      <c r="L946" s="14"/>
      <c r="M946" s="14"/>
      <c r="N946" s="14"/>
      <c r="O946" s="14"/>
      <c r="P946" s="14"/>
    </row>
    <row r="947" spans="1:16" s="10" customFormat="1" x14ac:dyDescent="0.3">
      <c r="A947" s="169"/>
      <c r="B947" s="104"/>
      <c r="C947" s="105"/>
      <c r="D947" s="120"/>
      <c r="E947" s="120"/>
      <c r="F947" s="14"/>
      <c r="G947" s="14"/>
      <c r="H947" s="14"/>
      <c r="I947" s="14"/>
      <c r="J947" s="14"/>
      <c r="K947" s="14"/>
      <c r="L947" s="14"/>
      <c r="M947" s="14"/>
      <c r="N947" s="14"/>
      <c r="O947" s="14"/>
      <c r="P947" s="14"/>
    </row>
    <row r="948" spans="1:16" s="10" customFormat="1" x14ac:dyDescent="0.3">
      <c r="A948" s="169"/>
      <c r="B948" s="104"/>
      <c r="C948" s="105"/>
      <c r="D948" s="120"/>
      <c r="E948" s="120"/>
      <c r="F948" s="14"/>
      <c r="G948" s="14"/>
      <c r="H948" s="14"/>
      <c r="I948" s="14"/>
      <c r="J948" s="14"/>
      <c r="K948" s="14"/>
      <c r="L948" s="14"/>
      <c r="M948" s="14"/>
      <c r="N948" s="14"/>
      <c r="O948" s="14"/>
      <c r="P948" s="14"/>
    </row>
    <row r="949" spans="1:16" s="10" customFormat="1" x14ac:dyDescent="0.3">
      <c r="A949" s="169"/>
      <c r="B949" s="104"/>
      <c r="C949" s="105"/>
      <c r="D949" s="120"/>
      <c r="E949" s="120"/>
      <c r="F949" s="14"/>
      <c r="G949" s="14"/>
      <c r="H949" s="14"/>
      <c r="I949" s="14"/>
      <c r="J949" s="14"/>
      <c r="K949" s="14"/>
      <c r="L949" s="14"/>
      <c r="M949" s="14"/>
      <c r="N949" s="14"/>
      <c r="O949" s="14"/>
      <c r="P949" s="14"/>
    </row>
    <row r="950" spans="1:16" s="10" customFormat="1" x14ac:dyDescent="0.3">
      <c r="A950" s="169"/>
      <c r="B950" s="104"/>
      <c r="C950" s="105"/>
      <c r="D950" s="120"/>
      <c r="E950" s="120"/>
      <c r="F950" s="14"/>
      <c r="G950" s="14"/>
      <c r="H950" s="14"/>
      <c r="I950" s="14"/>
      <c r="J950" s="14"/>
      <c r="K950" s="14"/>
      <c r="L950" s="14"/>
      <c r="M950" s="14"/>
      <c r="N950" s="14"/>
      <c r="O950" s="14"/>
      <c r="P950" s="14"/>
    </row>
    <row r="951" spans="1:16" s="10" customFormat="1" x14ac:dyDescent="0.3">
      <c r="A951" s="169"/>
      <c r="B951" s="104"/>
      <c r="C951" s="105"/>
      <c r="D951" s="120"/>
      <c r="E951" s="120"/>
      <c r="F951" s="14"/>
      <c r="G951" s="14"/>
      <c r="H951" s="14"/>
      <c r="I951" s="14"/>
      <c r="J951" s="14"/>
      <c r="K951" s="14"/>
      <c r="L951" s="14"/>
      <c r="M951" s="14"/>
      <c r="N951" s="14"/>
      <c r="O951" s="14"/>
      <c r="P951" s="14"/>
    </row>
    <row r="952" spans="1:16" s="10" customFormat="1" x14ac:dyDescent="0.3">
      <c r="A952" s="169"/>
      <c r="B952" s="104"/>
      <c r="C952" s="105"/>
      <c r="D952" s="120"/>
      <c r="E952" s="120"/>
      <c r="F952" s="14"/>
      <c r="G952" s="14"/>
      <c r="H952" s="14"/>
      <c r="I952" s="14"/>
      <c r="J952" s="14"/>
      <c r="K952" s="14"/>
      <c r="L952" s="14"/>
      <c r="M952" s="14"/>
      <c r="N952" s="14"/>
      <c r="O952" s="14"/>
      <c r="P952" s="14"/>
    </row>
    <row r="953" spans="1:16" s="10" customFormat="1" x14ac:dyDescent="0.3">
      <c r="A953" s="169"/>
      <c r="B953" s="104"/>
      <c r="C953" s="105"/>
      <c r="D953" s="120"/>
      <c r="E953" s="120"/>
      <c r="F953" s="14"/>
      <c r="G953" s="14"/>
      <c r="H953" s="14"/>
      <c r="I953" s="14"/>
      <c r="J953" s="14"/>
      <c r="K953" s="14"/>
      <c r="L953" s="14"/>
      <c r="M953" s="14"/>
      <c r="N953" s="14"/>
      <c r="O953" s="14"/>
      <c r="P953" s="14"/>
    </row>
    <row r="954" spans="1:16" s="10" customFormat="1" x14ac:dyDescent="0.3">
      <c r="A954" s="169"/>
      <c r="B954" s="104"/>
      <c r="C954" s="105"/>
      <c r="D954" s="120"/>
      <c r="E954" s="120"/>
      <c r="F954" s="14"/>
      <c r="G954" s="14"/>
      <c r="H954" s="14"/>
      <c r="I954" s="14"/>
      <c r="J954" s="14"/>
      <c r="K954" s="14"/>
      <c r="L954" s="14"/>
      <c r="M954" s="14"/>
      <c r="N954" s="14"/>
      <c r="O954" s="14"/>
      <c r="P954" s="14"/>
    </row>
    <row r="955" spans="1:16" s="10" customFormat="1" x14ac:dyDescent="0.3">
      <c r="A955" s="169"/>
      <c r="B955" s="104"/>
      <c r="C955" s="105"/>
      <c r="D955" s="120"/>
      <c r="E955" s="120"/>
      <c r="F955" s="14"/>
      <c r="G955" s="14"/>
      <c r="H955" s="14"/>
      <c r="I955" s="14"/>
      <c r="J955" s="14"/>
      <c r="K955" s="14"/>
      <c r="L955" s="14"/>
      <c r="M955" s="14"/>
      <c r="N955" s="14"/>
      <c r="O955" s="14"/>
      <c r="P955" s="14"/>
    </row>
    <row r="956" spans="1:16" s="10" customFormat="1" x14ac:dyDescent="0.3">
      <c r="A956" s="169"/>
      <c r="B956" s="104"/>
      <c r="C956" s="105"/>
      <c r="D956" s="120"/>
      <c r="E956" s="120"/>
      <c r="F956" s="14"/>
      <c r="G956" s="14"/>
      <c r="H956" s="14"/>
      <c r="I956" s="14"/>
      <c r="J956" s="14"/>
      <c r="K956" s="14"/>
      <c r="L956" s="14"/>
      <c r="M956" s="14"/>
      <c r="N956" s="14"/>
      <c r="O956" s="14"/>
      <c r="P956" s="14"/>
    </row>
    <row r="957" spans="1:16" s="10" customFormat="1" x14ac:dyDescent="0.3">
      <c r="A957" s="169"/>
      <c r="B957" s="104"/>
      <c r="C957" s="105"/>
      <c r="D957" s="120"/>
      <c r="E957" s="120"/>
      <c r="F957" s="14"/>
      <c r="G957" s="14"/>
      <c r="H957" s="14"/>
      <c r="I957" s="14"/>
      <c r="J957" s="14"/>
      <c r="K957" s="14"/>
      <c r="L957" s="14"/>
      <c r="M957" s="14"/>
      <c r="N957" s="14"/>
      <c r="O957" s="14"/>
      <c r="P957" s="14"/>
    </row>
    <row r="958" spans="1:16" s="10" customFormat="1" x14ac:dyDescent="0.3">
      <c r="A958" s="169"/>
      <c r="B958" s="104"/>
      <c r="C958" s="105"/>
      <c r="D958" s="120"/>
      <c r="E958" s="120"/>
      <c r="F958" s="14"/>
      <c r="G958" s="14"/>
      <c r="H958" s="14"/>
      <c r="I958" s="14"/>
      <c r="J958" s="14"/>
      <c r="K958" s="14"/>
      <c r="L958" s="14"/>
      <c r="M958" s="14"/>
      <c r="N958" s="14"/>
      <c r="O958" s="14"/>
      <c r="P958" s="14"/>
    </row>
    <row r="959" spans="1:16" s="10" customFormat="1" x14ac:dyDescent="0.3">
      <c r="A959" s="169"/>
      <c r="B959" s="104"/>
      <c r="C959" s="105"/>
      <c r="D959" s="120"/>
      <c r="E959" s="120"/>
      <c r="F959" s="14"/>
      <c r="G959" s="14"/>
      <c r="H959" s="14"/>
      <c r="I959" s="14"/>
      <c r="J959" s="14"/>
      <c r="K959" s="14"/>
      <c r="L959" s="14"/>
      <c r="M959" s="14"/>
      <c r="N959" s="14"/>
      <c r="O959" s="14"/>
      <c r="P959" s="14"/>
    </row>
    <row r="960" spans="1:16" s="10" customFormat="1" x14ac:dyDescent="0.3">
      <c r="A960" s="169"/>
      <c r="B960" s="104"/>
      <c r="C960" s="105"/>
      <c r="D960" s="120"/>
      <c r="E960" s="120"/>
      <c r="F960" s="14"/>
      <c r="G960" s="14"/>
      <c r="H960" s="14"/>
      <c r="I960" s="14"/>
      <c r="J960" s="14"/>
      <c r="K960" s="14"/>
      <c r="L960" s="14"/>
      <c r="M960" s="14"/>
      <c r="N960" s="14"/>
      <c r="O960" s="14"/>
      <c r="P960" s="14"/>
    </row>
    <row r="961" spans="1:16" s="10" customFormat="1" x14ac:dyDescent="0.3">
      <c r="A961" s="169"/>
      <c r="B961" s="104"/>
      <c r="C961" s="105"/>
      <c r="D961" s="120"/>
      <c r="E961" s="120"/>
      <c r="F961" s="14"/>
      <c r="G961" s="14"/>
      <c r="H961" s="14"/>
      <c r="I961" s="14"/>
      <c r="J961" s="14"/>
      <c r="K961" s="14"/>
      <c r="L961" s="14"/>
      <c r="M961" s="14"/>
      <c r="N961" s="14"/>
      <c r="O961" s="14"/>
      <c r="P961" s="14"/>
    </row>
    <row r="962" spans="1:16" s="10" customFormat="1" x14ac:dyDescent="0.3">
      <c r="A962" s="169"/>
      <c r="B962" s="104"/>
      <c r="C962" s="105"/>
      <c r="D962" s="120"/>
      <c r="E962" s="120"/>
      <c r="F962" s="14"/>
      <c r="G962" s="14"/>
      <c r="H962" s="14"/>
      <c r="I962" s="14"/>
      <c r="J962" s="14"/>
      <c r="K962" s="14"/>
      <c r="L962" s="14"/>
      <c r="M962" s="14"/>
      <c r="N962" s="14"/>
      <c r="O962" s="14"/>
      <c r="P962" s="14"/>
    </row>
    <row r="963" spans="1:16" s="10" customFormat="1" x14ac:dyDescent="0.3">
      <c r="A963" s="169"/>
      <c r="B963" s="104"/>
      <c r="C963" s="105"/>
      <c r="D963" s="120"/>
      <c r="E963" s="120"/>
      <c r="F963" s="14"/>
      <c r="G963" s="14"/>
      <c r="H963" s="14"/>
      <c r="I963" s="14"/>
      <c r="J963" s="14"/>
      <c r="K963" s="14"/>
      <c r="L963" s="14"/>
      <c r="M963" s="14"/>
      <c r="N963" s="14"/>
      <c r="O963" s="14"/>
      <c r="P963" s="14"/>
    </row>
    <row r="964" spans="1:16" s="10" customFormat="1" x14ac:dyDescent="0.3">
      <c r="A964" s="169"/>
      <c r="B964" s="104"/>
      <c r="C964" s="105"/>
      <c r="D964" s="120"/>
      <c r="E964" s="120"/>
      <c r="F964" s="14"/>
      <c r="G964" s="14"/>
      <c r="H964" s="14"/>
      <c r="I964" s="14"/>
      <c r="J964" s="14"/>
      <c r="K964" s="14"/>
      <c r="L964" s="14"/>
      <c r="M964" s="14"/>
      <c r="N964" s="14"/>
      <c r="O964" s="14"/>
      <c r="P964" s="14"/>
    </row>
    <row r="965" spans="1:16" s="10" customFormat="1" x14ac:dyDescent="0.3">
      <c r="A965" s="169"/>
      <c r="B965" s="104"/>
      <c r="C965" s="105"/>
      <c r="D965" s="120"/>
      <c r="E965" s="120"/>
      <c r="F965" s="14"/>
      <c r="G965" s="14"/>
      <c r="H965" s="14"/>
      <c r="I965" s="14"/>
      <c r="J965" s="14"/>
      <c r="K965" s="14"/>
      <c r="L965" s="14"/>
      <c r="M965" s="14"/>
      <c r="N965" s="14"/>
      <c r="O965" s="14"/>
      <c r="P965" s="14"/>
    </row>
    <row r="966" spans="1:16" s="10" customFormat="1" x14ac:dyDescent="0.3">
      <c r="A966" s="169"/>
      <c r="B966" s="104"/>
      <c r="C966" s="105"/>
      <c r="D966" s="120"/>
      <c r="E966" s="120"/>
      <c r="F966" s="14"/>
      <c r="G966" s="14"/>
      <c r="H966" s="14"/>
      <c r="I966" s="14"/>
      <c r="J966" s="14"/>
      <c r="K966" s="14"/>
      <c r="L966" s="14"/>
      <c r="M966" s="14"/>
      <c r="N966" s="14"/>
      <c r="O966" s="14"/>
      <c r="P966" s="14"/>
    </row>
    <row r="967" spans="1:16" s="10" customFormat="1" x14ac:dyDescent="0.3">
      <c r="A967" s="169"/>
      <c r="B967" s="104"/>
      <c r="C967" s="105"/>
      <c r="D967" s="120"/>
      <c r="E967" s="120"/>
      <c r="F967" s="14"/>
      <c r="G967" s="14"/>
      <c r="H967" s="14"/>
      <c r="I967" s="14"/>
      <c r="J967" s="14"/>
      <c r="K967" s="14"/>
      <c r="L967" s="14"/>
      <c r="M967" s="14"/>
      <c r="N967" s="14"/>
      <c r="O967" s="14"/>
      <c r="P967" s="14"/>
    </row>
    <row r="968" spans="1:16" s="10" customFormat="1" x14ac:dyDescent="0.3">
      <c r="A968" s="169"/>
      <c r="B968" s="104"/>
      <c r="C968" s="105"/>
      <c r="D968" s="120"/>
      <c r="E968" s="120"/>
      <c r="F968" s="14"/>
      <c r="G968" s="14"/>
      <c r="H968" s="14"/>
      <c r="I968" s="14"/>
      <c r="J968" s="14"/>
      <c r="K968" s="14"/>
      <c r="L968" s="14"/>
      <c r="M968" s="14"/>
      <c r="N968" s="14"/>
      <c r="O968" s="14"/>
      <c r="P968" s="14"/>
    </row>
    <row r="969" spans="1:16" s="10" customFormat="1" x14ac:dyDescent="0.3">
      <c r="A969" s="169"/>
      <c r="B969" s="104"/>
      <c r="C969" s="105"/>
      <c r="D969" s="120"/>
      <c r="E969" s="120"/>
      <c r="F969" s="14"/>
      <c r="G969" s="14"/>
      <c r="H969" s="14"/>
      <c r="I969" s="14"/>
      <c r="J969" s="14"/>
      <c r="K969" s="14"/>
      <c r="L969" s="14"/>
      <c r="M969" s="14"/>
      <c r="N969" s="14"/>
      <c r="O969" s="14"/>
      <c r="P969" s="14"/>
    </row>
    <row r="970" spans="1:16" s="10" customFormat="1" x14ac:dyDescent="0.3">
      <c r="A970" s="169"/>
      <c r="B970" s="104"/>
      <c r="C970" s="105"/>
      <c r="D970" s="120"/>
      <c r="E970" s="120"/>
      <c r="F970" s="14"/>
      <c r="G970" s="14"/>
      <c r="H970" s="14"/>
      <c r="I970" s="14"/>
      <c r="J970" s="14"/>
      <c r="K970" s="14"/>
      <c r="L970" s="14"/>
      <c r="M970" s="14"/>
      <c r="N970" s="14"/>
      <c r="O970" s="14"/>
      <c r="P970" s="14"/>
    </row>
    <row r="971" spans="1:16" s="10" customFormat="1" x14ac:dyDescent="0.3">
      <c r="A971" s="169"/>
      <c r="B971" s="104"/>
      <c r="C971" s="105"/>
      <c r="D971" s="120"/>
      <c r="E971" s="120"/>
      <c r="F971" s="14"/>
      <c r="G971" s="14"/>
      <c r="H971" s="14"/>
      <c r="I971" s="14"/>
      <c r="J971" s="14"/>
      <c r="K971" s="14"/>
      <c r="L971" s="14"/>
      <c r="M971" s="14"/>
      <c r="N971" s="14"/>
      <c r="O971" s="14"/>
      <c r="P971" s="14"/>
    </row>
    <row r="972" spans="1:16" s="10" customFormat="1" x14ac:dyDescent="0.3">
      <c r="A972" s="169"/>
      <c r="B972" s="104"/>
      <c r="C972" s="105"/>
      <c r="D972" s="120"/>
      <c r="E972" s="120"/>
      <c r="F972" s="14"/>
      <c r="G972" s="14"/>
      <c r="H972" s="14"/>
      <c r="I972" s="14"/>
      <c r="J972" s="14"/>
      <c r="K972" s="14"/>
      <c r="L972" s="14"/>
      <c r="M972" s="14"/>
      <c r="N972" s="14"/>
      <c r="O972" s="14"/>
      <c r="P972" s="14"/>
    </row>
    <row r="973" spans="1:16" s="10" customFormat="1" x14ac:dyDescent="0.3">
      <c r="A973" s="169"/>
      <c r="B973" s="104"/>
      <c r="C973" s="105"/>
      <c r="D973" s="120"/>
      <c r="E973" s="120"/>
      <c r="F973" s="14"/>
      <c r="G973" s="14"/>
      <c r="H973" s="14"/>
      <c r="I973" s="14"/>
      <c r="J973" s="14"/>
      <c r="K973" s="14"/>
      <c r="L973" s="14"/>
      <c r="M973" s="14"/>
      <c r="N973" s="14"/>
      <c r="O973" s="14"/>
      <c r="P973" s="14"/>
    </row>
    <row r="974" spans="1:16" s="10" customFormat="1" x14ac:dyDescent="0.3">
      <c r="A974" s="169"/>
      <c r="B974" s="104"/>
      <c r="C974" s="105"/>
      <c r="D974" s="120"/>
      <c r="E974" s="120"/>
      <c r="F974" s="14"/>
      <c r="G974" s="14"/>
      <c r="H974" s="14"/>
      <c r="I974" s="14"/>
      <c r="J974" s="14"/>
      <c r="K974" s="14"/>
      <c r="L974" s="14"/>
      <c r="M974" s="14"/>
      <c r="N974" s="14"/>
      <c r="O974" s="14"/>
      <c r="P974" s="14"/>
    </row>
    <row r="975" spans="1:16" s="10" customFormat="1" x14ac:dyDescent="0.3">
      <c r="A975" s="169"/>
      <c r="B975" s="104"/>
      <c r="C975" s="105"/>
      <c r="D975" s="120"/>
      <c r="E975" s="120"/>
      <c r="F975" s="14"/>
      <c r="G975" s="14"/>
      <c r="H975" s="14"/>
      <c r="I975" s="14"/>
      <c r="J975" s="14"/>
      <c r="K975" s="14"/>
      <c r="L975" s="14"/>
      <c r="M975" s="14"/>
      <c r="N975" s="14"/>
      <c r="O975" s="14"/>
      <c r="P975" s="14"/>
    </row>
    <row r="976" spans="1:16" s="10" customFormat="1" x14ac:dyDescent="0.3">
      <c r="A976" s="169"/>
      <c r="B976" s="104"/>
      <c r="C976" s="105"/>
      <c r="D976" s="120"/>
      <c r="E976" s="120"/>
      <c r="F976" s="14"/>
      <c r="G976" s="14"/>
      <c r="H976" s="14"/>
      <c r="I976" s="14"/>
      <c r="J976" s="14"/>
      <c r="K976" s="14"/>
      <c r="L976" s="14"/>
      <c r="M976" s="14"/>
      <c r="N976" s="14"/>
      <c r="O976" s="14"/>
      <c r="P976" s="14"/>
    </row>
    <row r="977" spans="1:16" s="10" customFormat="1" x14ac:dyDescent="0.3">
      <c r="A977" s="169"/>
      <c r="B977" s="104"/>
      <c r="C977" s="105"/>
      <c r="D977" s="120"/>
      <c r="E977" s="120"/>
      <c r="F977" s="14"/>
      <c r="G977" s="14"/>
      <c r="H977" s="14"/>
      <c r="I977" s="14"/>
      <c r="J977" s="14"/>
      <c r="K977" s="14"/>
      <c r="L977" s="14"/>
      <c r="M977" s="14"/>
      <c r="N977" s="14"/>
      <c r="O977" s="14"/>
      <c r="P977" s="14"/>
    </row>
    <row r="978" spans="1:16" s="10" customFormat="1" x14ac:dyDescent="0.3">
      <c r="A978" s="169"/>
      <c r="B978" s="104"/>
      <c r="C978" s="105"/>
      <c r="D978" s="120"/>
      <c r="E978" s="120"/>
      <c r="F978" s="14"/>
      <c r="G978" s="14"/>
      <c r="H978" s="14"/>
      <c r="I978" s="14"/>
      <c r="J978" s="14"/>
      <c r="K978" s="14"/>
      <c r="L978" s="14"/>
      <c r="M978" s="14"/>
      <c r="N978" s="14"/>
      <c r="O978" s="14"/>
      <c r="P978" s="14"/>
    </row>
    <row r="979" spans="1:16" s="10" customFormat="1" x14ac:dyDescent="0.3">
      <c r="A979" s="169"/>
      <c r="B979" s="104"/>
      <c r="C979" s="105"/>
      <c r="D979" s="120"/>
      <c r="E979" s="120"/>
      <c r="F979" s="14"/>
      <c r="G979" s="14"/>
      <c r="H979" s="14"/>
      <c r="I979" s="14"/>
      <c r="J979" s="14"/>
      <c r="K979" s="14"/>
      <c r="L979" s="14"/>
      <c r="M979" s="14"/>
      <c r="N979" s="14"/>
      <c r="O979" s="14"/>
      <c r="P979" s="14"/>
    </row>
    <row r="980" spans="1:16" s="10" customFormat="1" x14ac:dyDescent="0.3">
      <c r="A980" s="169"/>
      <c r="B980" s="104"/>
      <c r="C980" s="105"/>
      <c r="D980" s="120"/>
      <c r="E980" s="120"/>
      <c r="F980" s="14"/>
      <c r="G980" s="14"/>
      <c r="H980" s="14"/>
      <c r="I980" s="14"/>
      <c r="J980" s="14"/>
      <c r="K980" s="14"/>
      <c r="L980" s="14"/>
      <c r="M980" s="14"/>
      <c r="N980" s="14"/>
      <c r="O980" s="14"/>
      <c r="P980" s="14"/>
    </row>
    <row r="981" spans="1:16" s="10" customFormat="1" x14ac:dyDescent="0.3">
      <c r="A981" s="169"/>
      <c r="B981" s="104"/>
      <c r="C981" s="105"/>
      <c r="D981" s="120"/>
      <c r="E981" s="120"/>
      <c r="F981" s="14"/>
      <c r="G981" s="14"/>
      <c r="H981" s="14"/>
      <c r="I981" s="14"/>
      <c r="J981" s="14"/>
      <c r="K981" s="14"/>
      <c r="L981" s="14"/>
      <c r="M981" s="14"/>
      <c r="N981" s="14"/>
      <c r="O981" s="14"/>
      <c r="P981" s="14"/>
    </row>
    <row r="982" spans="1:16" s="10" customFormat="1" x14ac:dyDescent="0.3">
      <c r="A982" s="169"/>
      <c r="B982" s="104"/>
      <c r="C982" s="105"/>
      <c r="D982" s="120"/>
      <c r="E982" s="120"/>
      <c r="F982" s="14"/>
      <c r="G982" s="14"/>
      <c r="H982" s="14"/>
      <c r="I982" s="14"/>
      <c r="J982" s="14"/>
      <c r="K982" s="14"/>
      <c r="L982" s="14"/>
      <c r="M982" s="14"/>
      <c r="N982" s="14"/>
      <c r="O982" s="14"/>
      <c r="P982" s="14"/>
    </row>
    <row r="983" spans="1:16" s="10" customFormat="1" x14ac:dyDescent="0.3">
      <c r="A983" s="169"/>
      <c r="B983" s="104"/>
      <c r="C983" s="105"/>
      <c r="D983" s="120"/>
      <c r="E983" s="120"/>
      <c r="F983" s="14"/>
      <c r="G983" s="14"/>
      <c r="H983" s="14"/>
      <c r="I983" s="14"/>
      <c r="J983" s="14"/>
      <c r="K983" s="14"/>
      <c r="L983" s="14"/>
      <c r="M983" s="14"/>
      <c r="N983" s="14"/>
      <c r="O983" s="14"/>
      <c r="P983" s="14"/>
    </row>
    <row r="984" spans="1:16" s="10" customFormat="1" x14ac:dyDescent="0.3">
      <c r="A984" s="169"/>
      <c r="B984" s="104"/>
      <c r="C984" s="105"/>
      <c r="D984" s="120"/>
      <c r="E984" s="120"/>
      <c r="F984" s="14"/>
      <c r="G984" s="14"/>
      <c r="H984" s="14"/>
      <c r="I984" s="14"/>
      <c r="J984" s="14"/>
      <c r="K984" s="14"/>
      <c r="L984" s="14"/>
      <c r="M984" s="14"/>
      <c r="N984" s="14"/>
      <c r="O984" s="14"/>
      <c r="P984" s="14"/>
    </row>
    <row r="985" spans="1:16" s="10" customFormat="1" x14ac:dyDescent="0.3">
      <c r="A985" s="169"/>
      <c r="B985" s="104"/>
      <c r="C985" s="105"/>
      <c r="D985" s="120"/>
      <c r="E985" s="120"/>
      <c r="F985" s="14"/>
      <c r="G985" s="14"/>
      <c r="H985" s="14"/>
      <c r="I985" s="14"/>
      <c r="J985" s="14"/>
      <c r="K985" s="14"/>
      <c r="L985" s="14"/>
      <c r="M985" s="14"/>
      <c r="N985" s="14"/>
      <c r="O985" s="14"/>
      <c r="P985" s="14"/>
    </row>
    <row r="986" spans="1:16" s="10" customFormat="1" x14ac:dyDescent="0.3">
      <c r="A986" s="169"/>
      <c r="B986" s="104"/>
      <c r="C986" s="105"/>
      <c r="D986" s="120"/>
      <c r="E986" s="120"/>
      <c r="F986" s="14"/>
      <c r="G986" s="14"/>
      <c r="H986" s="14"/>
      <c r="I986" s="14"/>
      <c r="J986" s="14"/>
      <c r="K986" s="14"/>
      <c r="L986" s="14"/>
      <c r="M986" s="14"/>
      <c r="N986" s="14"/>
      <c r="O986" s="14"/>
      <c r="P986" s="14"/>
    </row>
    <row r="987" spans="1:16" s="10" customFormat="1" x14ac:dyDescent="0.3">
      <c r="A987" s="169"/>
      <c r="B987" s="104"/>
      <c r="C987" s="105"/>
      <c r="D987" s="120"/>
      <c r="E987" s="120"/>
      <c r="F987" s="14"/>
      <c r="G987" s="14"/>
      <c r="H987" s="14"/>
      <c r="I987" s="14"/>
      <c r="J987" s="14"/>
      <c r="K987" s="14"/>
      <c r="L987" s="14"/>
      <c r="M987" s="14"/>
      <c r="N987" s="14"/>
      <c r="O987" s="14"/>
      <c r="P987" s="14"/>
    </row>
    <row r="988" spans="1:16" s="10" customFormat="1" x14ac:dyDescent="0.3">
      <c r="A988" s="169"/>
      <c r="B988" s="104"/>
      <c r="C988" s="105"/>
      <c r="D988" s="120"/>
      <c r="E988" s="120"/>
      <c r="F988" s="14"/>
      <c r="G988" s="14"/>
      <c r="H988" s="14"/>
      <c r="I988" s="14"/>
      <c r="J988" s="14"/>
      <c r="K988" s="14"/>
      <c r="L988" s="14"/>
      <c r="M988" s="14"/>
      <c r="N988" s="14"/>
      <c r="O988" s="14"/>
      <c r="P988" s="14"/>
    </row>
    <row r="989" spans="1:16" s="10" customFormat="1" x14ac:dyDescent="0.3">
      <c r="A989" s="169"/>
      <c r="B989" s="104"/>
      <c r="C989" s="105"/>
      <c r="D989" s="120"/>
      <c r="E989" s="120"/>
      <c r="F989" s="14"/>
      <c r="G989" s="14"/>
      <c r="H989" s="14"/>
      <c r="I989" s="14"/>
      <c r="J989" s="14"/>
      <c r="K989" s="14"/>
      <c r="L989" s="14"/>
      <c r="M989" s="14"/>
      <c r="N989" s="14"/>
      <c r="O989" s="14"/>
      <c r="P989" s="14"/>
    </row>
    <row r="990" spans="1:16" s="10" customFormat="1" x14ac:dyDescent="0.3">
      <c r="A990" s="169"/>
      <c r="B990" s="104"/>
      <c r="C990" s="105"/>
      <c r="D990" s="120"/>
      <c r="E990" s="120"/>
      <c r="F990" s="14"/>
      <c r="G990" s="14"/>
      <c r="H990" s="14"/>
      <c r="I990" s="14"/>
      <c r="J990" s="14"/>
      <c r="K990" s="14"/>
      <c r="L990" s="14"/>
      <c r="M990" s="14"/>
      <c r="N990" s="14"/>
      <c r="O990" s="14"/>
      <c r="P990" s="14"/>
    </row>
    <row r="991" spans="1:16" s="10" customFormat="1" x14ac:dyDescent="0.3">
      <c r="A991" s="169"/>
      <c r="B991" s="104"/>
      <c r="C991" s="105"/>
      <c r="D991" s="120"/>
      <c r="E991" s="120"/>
      <c r="F991" s="14"/>
      <c r="G991" s="14"/>
      <c r="H991" s="14"/>
      <c r="I991" s="14"/>
      <c r="J991" s="14"/>
      <c r="K991" s="14"/>
      <c r="L991" s="14"/>
      <c r="M991" s="14"/>
      <c r="N991" s="14"/>
      <c r="O991" s="14"/>
      <c r="P991" s="14"/>
    </row>
  </sheetData>
  <mergeCells count="24">
    <mergeCell ref="Q23:U23"/>
    <mergeCell ref="Q14:U14"/>
    <mergeCell ref="A1:E1"/>
    <mergeCell ref="A4:E4"/>
    <mergeCell ref="A9:E9"/>
    <mergeCell ref="Q4:U4"/>
    <mergeCell ref="Q9:U9"/>
    <mergeCell ref="Q85:U85"/>
    <mergeCell ref="Q28:T28"/>
    <mergeCell ref="Q49:W49"/>
    <mergeCell ref="Q75:U75"/>
    <mergeCell ref="A40:E40"/>
    <mergeCell ref="A43:E43"/>
    <mergeCell ref="A52:E52"/>
    <mergeCell ref="A54:E54"/>
    <mergeCell ref="A59:E59"/>
    <mergeCell ref="A65:E65"/>
    <mergeCell ref="A84:E84"/>
    <mergeCell ref="A91:E91"/>
    <mergeCell ref="A14:E14"/>
    <mergeCell ref="A23:E23"/>
    <mergeCell ref="A28:E28"/>
    <mergeCell ref="A34:E34"/>
    <mergeCell ref="A35:E35"/>
  </mergeCells>
  <pageMargins left="0.7" right="0.7" top="0.75" bottom="0.75" header="0.3" footer="0.3"/>
  <pageSetup scale="69" fitToHeight="0" orientation="landscape" r:id="rId1"/>
  <headerFooter>
    <oddHeader>&amp;R&amp;A</oddHeader>
    <oddFooter>&amp;C&amp;A
Pricing is Subject to Change - All Pricing Effective Jamuary 8, 2021</oddFooter>
  </headerFooter>
  <rowBreaks count="3" manualBreakCount="3">
    <brk id="22" max="16383" man="1"/>
    <brk id="51" max="16383" man="1"/>
    <brk id="8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447"/>
  <sheetViews>
    <sheetView topLeftCell="A31" zoomScale="85" zoomScaleNormal="85" zoomScaleSheetLayoutView="85" workbookViewId="0">
      <selection activeCell="G4" sqref="G4"/>
    </sheetView>
  </sheetViews>
  <sheetFormatPr defaultRowHeight="16.8" x14ac:dyDescent="0.3"/>
  <cols>
    <col min="1" max="1" width="34.44140625" style="172" bestFit="1" customWidth="1"/>
    <col min="2" max="2" width="24.21875" style="106" customWidth="1"/>
    <col min="3" max="3" width="64" style="107" customWidth="1"/>
    <col min="4" max="5" width="13.77734375" style="129" customWidth="1"/>
  </cols>
  <sheetData>
    <row r="1" spans="1:5" s="67" customFormat="1" ht="33" customHeight="1" x14ac:dyDescent="0.3">
      <c r="A1" s="551" t="s">
        <v>4791</v>
      </c>
      <c r="B1" s="551"/>
      <c r="C1" s="551"/>
      <c r="D1" s="551"/>
      <c r="E1" s="551"/>
    </row>
    <row r="2" spans="1:5" s="81" customFormat="1" ht="28.5" customHeight="1" x14ac:dyDescent="0.3">
      <c r="A2" s="494" t="s">
        <v>33</v>
      </c>
      <c r="B2" s="495"/>
      <c r="C2" s="495"/>
      <c r="D2" s="495"/>
      <c r="E2" s="495"/>
    </row>
    <row r="3" spans="1:5" s="164" customFormat="1" ht="62.4" x14ac:dyDescent="0.3">
      <c r="A3" s="208" t="s">
        <v>797</v>
      </c>
      <c r="B3" s="208" t="s">
        <v>79</v>
      </c>
      <c r="C3" s="171" t="s">
        <v>1104</v>
      </c>
      <c r="D3" s="223" t="s">
        <v>81</v>
      </c>
      <c r="E3" s="223" t="s">
        <v>82</v>
      </c>
    </row>
    <row r="4" spans="1:5" s="128" customFormat="1" ht="62.4" x14ac:dyDescent="0.3">
      <c r="A4" s="310" t="s">
        <v>1105</v>
      </c>
      <c r="B4" s="311" t="s">
        <v>1106</v>
      </c>
      <c r="C4" s="312" t="s">
        <v>1107</v>
      </c>
      <c r="D4" s="313">
        <v>69</v>
      </c>
      <c r="E4" s="313">
        <v>38</v>
      </c>
    </row>
    <row r="5" spans="1:5" s="128" customFormat="1" ht="62.4" x14ac:dyDescent="0.3">
      <c r="A5" s="310" t="s">
        <v>1108</v>
      </c>
      <c r="B5" s="311" t="s">
        <v>1109</v>
      </c>
      <c r="C5" s="312" t="s">
        <v>1110</v>
      </c>
      <c r="D5" s="313">
        <v>91</v>
      </c>
      <c r="E5" s="313">
        <v>50</v>
      </c>
    </row>
    <row r="6" spans="1:5" s="128" customFormat="1" ht="62.4" x14ac:dyDescent="0.3">
      <c r="A6" s="310" t="s">
        <v>1111</v>
      </c>
      <c r="B6" s="311" t="s">
        <v>1112</v>
      </c>
      <c r="C6" s="312" t="s">
        <v>1113</v>
      </c>
      <c r="D6" s="313">
        <v>91</v>
      </c>
      <c r="E6" s="313">
        <v>50</v>
      </c>
    </row>
    <row r="7" spans="1:5" s="128" customFormat="1" ht="78" x14ac:dyDescent="0.3">
      <c r="A7" s="310" t="s">
        <v>1114</v>
      </c>
      <c r="B7" s="311" t="s">
        <v>1115</v>
      </c>
      <c r="C7" s="312" t="s">
        <v>1116</v>
      </c>
      <c r="D7" s="313">
        <v>451</v>
      </c>
      <c r="E7" s="313">
        <v>244</v>
      </c>
    </row>
    <row r="8" spans="1:5" s="128" customFormat="1" ht="78" x14ac:dyDescent="0.3">
      <c r="A8" s="310" t="s">
        <v>1117</v>
      </c>
      <c r="B8" s="311" t="s">
        <v>1118</v>
      </c>
      <c r="C8" s="312" t="s">
        <v>1119</v>
      </c>
      <c r="D8" s="313">
        <v>451</v>
      </c>
      <c r="E8" s="313">
        <v>244</v>
      </c>
    </row>
    <row r="9" spans="1:5" s="128" customFormat="1" ht="46.8" x14ac:dyDescent="0.3">
      <c r="A9" s="310" t="s">
        <v>1120</v>
      </c>
      <c r="B9" s="311" t="s">
        <v>1121</v>
      </c>
      <c r="C9" s="312" t="s">
        <v>1122</v>
      </c>
      <c r="D9" s="313">
        <v>418</v>
      </c>
      <c r="E9" s="313">
        <v>226</v>
      </c>
    </row>
    <row r="10" spans="1:5" s="128" customFormat="1" ht="46.8" x14ac:dyDescent="0.3">
      <c r="A10" s="310" t="s">
        <v>1123</v>
      </c>
      <c r="B10" s="311" t="s">
        <v>1124</v>
      </c>
      <c r="C10" s="312" t="s">
        <v>1125</v>
      </c>
      <c r="D10" s="313">
        <v>361</v>
      </c>
      <c r="E10" s="313">
        <v>195</v>
      </c>
    </row>
    <row r="11" spans="1:5" s="128" customFormat="1" ht="31.2" x14ac:dyDescent="0.3">
      <c r="A11" s="310" t="s">
        <v>1126</v>
      </c>
      <c r="B11" s="311" t="s">
        <v>1127</v>
      </c>
      <c r="C11" s="312" t="s">
        <v>1128</v>
      </c>
      <c r="D11" s="313">
        <v>268</v>
      </c>
      <c r="E11" s="313">
        <v>145</v>
      </c>
    </row>
    <row r="12" spans="1:5" s="128" customFormat="1" ht="46.8" x14ac:dyDescent="0.3">
      <c r="A12" s="310" t="s">
        <v>1129</v>
      </c>
      <c r="B12" s="311" t="s">
        <v>1130</v>
      </c>
      <c r="C12" s="312" t="s">
        <v>1131</v>
      </c>
      <c r="D12" s="313">
        <v>416</v>
      </c>
      <c r="E12" s="313">
        <v>225</v>
      </c>
    </row>
    <row r="13" spans="1:5" s="128" customFormat="1" ht="46.8" x14ac:dyDescent="0.3">
      <c r="A13" s="310" t="s">
        <v>1132</v>
      </c>
      <c r="B13" s="311" t="s">
        <v>1133</v>
      </c>
      <c r="C13" s="312" t="s">
        <v>1134</v>
      </c>
      <c r="D13" s="313">
        <v>416</v>
      </c>
      <c r="E13" s="313">
        <v>225</v>
      </c>
    </row>
    <row r="14" spans="1:5" s="128" customFormat="1" ht="46.8" x14ac:dyDescent="0.3">
      <c r="A14" s="310" t="s">
        <v>1135</v>
      </c>
      <c r="B14" s="311" t="s">
        <v>1136</v>
      </c>
      <c r="C14" s="312" t="s">
        <v>1137</v>
      </c>
      <c r="D14" s="313">
        <v>387</v>
      </c>
      <c r="E14" s="313">
        <v>209</v>
      </c>
    </row>
    <row r="15" spans="1:5" s="128" customFormat="1" ht="46.8" x14ac:dyDescent="0.3">
      <c r="A15" s="310" t="s">
        <v>1138</v>
      </c>
      <c r="B15" s="311" t="s">
        <v>1139</v>
      </c>
      <c r="C15" s="312" t="s">
        <v>1140</v>
      </c>
      <c r="D15" s="313">
        <v>387</v>
      </c>
      <c r="E15" s="313">
        <v>209</v>
      </c>
    </row>
    <row r="16" spans="1:5" s="128" customFormat="1" ht="93.6" x14ac:dyDescent="0.3">
      <c r="A16" s="310" t="s">
        <v>1141</v>
      </c>
      <c r="B16" s="311" t="s">
        <v>1142</v>
      </c>
      <c r="C16" s="312" t="s">
        <v>1143</v>
      </c>
      <c r="D16" s="313">
        <v>497</v>
      </c>
      <c r="E16" s="313">
        <v>269</v>
      </c>
    </row>
    <row r="17" spans="1:5" s="128" customFormat="1" ht="78" x14ac:dyDescent="0.3">
      <c r="A17" s="310" t="s">
        <v>1144</v>
      </c>
      <c r="B17" s="311" t="s">
        <v>1145</v>
      </c>
      <c r="C17" s="312" t="s">
        <v>1146</v>
      </c>
      <c r="D17" s="313">
        <v>497</v>
      </c>
      <c r="E17" s="313">
        <v>269</v>
      </c>
    </row>
    <row r="18" spans="1:5" s="128" customFormat="1" ht="62.4" x14ac:dyDescent="0.3">
      <c r="A18" s="310" t="s">
        <v>1147</v>
      </c>
      <c r="B18" s="311" t="s">
        <v>1148</v>
      </c>
      <c r="C18" s="312" t="s">
        <v>1149</v>
      </c>
      <c r="D18" s="313">
        <v>464</v>
      </c>
      <c r="E18" s="313">
        <v>251</v>
      </c>
    </row>
    <row r="19" spans="1:5" s="128" customFormat="1" ht="31.2" x14ac:dyDescent="0.3">
      <c r="A19" s="310" t="s">
        <v>1150</v>
      </c>
      <c r="B19" s="311" t="s">
        <v>1151</v>
      </c>
      <c r="C19" s="312" t="s">
        <v>1152</v>
      </c>
      <c r="D19" s="313">
        <v>314</v>
      </c>
      <c r="E19" s="313">
        <v>170</v>
      </c>
    </row>
    <row r="20" spans="1:5" s="128" customFormat="1" ht="46.8" x14ac:dyDescent="0.3">
      <c r="A20" s="310" t="s">
        <v>1153</v>
      </c>
      <c r="B20" s="311" t="s">
        <v>1154</v>
      </c>
      <c r="C20" s="312" t="s">
        <v>1155</v>
      </c>
      <c r="D20" s="313">
        <v>463</v>
      </c>
      <c r="E20" s="313">
        <v>250</v>
      </c>
    </row>
    <row r="21" spans="1:5" s="128" customFormat="1" ht="46.8" x14ac:dyDescent="0.3">
      <c r="A21" s="310" t="s">
        <v>1156</v>
      </c>
      <c r="B21" s="311" t="s">
        <v>1157</v>
      </c>
      <c r="C21" s="312" t="s">
        <v>1158</v>
      </c>
      <c r="D21" s="313">
        <v>463</v>
      </c>
      <c r="E21" s="313">
        <v>250</v>
      </c>
    </row>
    <row r="22" spans="1:5" s="128" customFormat="1" ht="46.8" x14ac:dyDescent="0.3">
      <c r="A22" s="310" t="s">
        <v>1159</v>
      </c>
      <c r="B22" s="311" t="s">
        <v>1160</v>
      </c>
      <c r="C22" s="312" t="s">
        <v>1161</v>
      </c>
      <c r="D22" s="313">
        <v>434</v>
      </c>
      <c r="E22" s="313">
        <v>234</v>
      </c>
    </row>
    <row r="23" spans="1:5" s="128" customFormat="1" ht="46.8" x14ac:dyDescent="0.3">
      <c r="A23" s="310" t="s">
        <v>1162</v>
      </c>
      <c r="B23" s="311" t="s">
        <v>1163</v>
      </c>
      <c r="C23" s="312" t="s">
        <v>1164</v>
      </c>
      <c r="D23" s="313">
        <v>434</v>
      </c>
      <c r="E23" s="313">
        <v>234</v>
      </c>
    </row>
    <row r="24" spans="1:5" s="128" customFormat="1" ht="46.8" x14ac:dyDescent="0.3">
      <c r="A24" s="310" t="s">
        <v>1165</v>
      </c>
      <c r="B24" s="311" t="s">
        <v>1166</v>
      </c>
      <c r="C24" s="312" t="s">
        <v>1167</v>
      </c>
      <c r="D24" s="313">
        <v>154</v>
      </c>
      <c r="E24" s="313">
        <v>84</v>
      </c>
    </row>
    <row r="25" spans="1:5" s="128" customFormat="1" ht="62.4" x14ac:dyDescent="0.3">
      <c r="A25" s="310" t="s">
        <v>1168</v>
      </c>
      <c r="B25" s="311" t="s">
        <v>1169</v>
      </c>
      <c r="C25" s="312" t="s">
        <v>1170</v>
      </c>
      <c r="D25" s="313">
        <v>142</v>
      </c>
      <c r="E25" s="313">
        <v>77</v>
      </c>
    </row>
    <row r="26" spans="1:5" s="128" customFormat="1" ht="46.8" x14ac:dyDescent="0.3">
      <c r="A26" s="310" t="s">
        <v>1171</v>
      </c>
      <c r="B26" s="311" t="s">
        <v>1172</v>
      </c>
      <c r="C26" s="312" t="s">
        <v>1173</v>
      </c>
      <c r="D26" s="313">
        <v>206</v>
      </c>
      <c r="E26" s="313">
        <v>111</v>
      </c>
    </row>
    <row r="27" spans="1:5" s="128" customFormat="1" ht="46.8" x14ac:dyDescent="0.3">
      <c r="A27" s="310" t="s">
        <v>1174</v>
      </c>
      <c r="B27" s="311" t="s">
        <v>1175</v>
      </c>
      <c r="C27" s="312" t="s">
        <v>1176</v>
      </c>
      <c r="D27" s="313">
        <v>174</v>
      </c>
      <c r="E27" s="313">
        <v>94</v>
      </c>
    </row>
    <row r="28" spans="1:5" s="128" customFormat="1" ht="31.2" x14ac:dyDescent="0.3">
      <c r="A28" s="310" t="s">
        <v>1177</v>
      </c>
      <c r="B28" s="311" t="s">
        <v>1178</v>
      </c>
      <c r="C28" s="312" t="s">
        <v>1179</v>
      </c>
      <c r="D28" s="313">
        <v>98</v>
      </c>
      <c r="E28" s="313">
        <v>53</v>
      </c>
    </row>
    <row r="29" spans="1:5" s="128" customFormat="1" ht="62.4" x14ac:dyDescent="0.3">
      <c r="A29" s="310" t="s">
        <v>1180</v>
      </c>
      <c r="B29" s="311" t="s">
        <v>1181</v>
      </c>
      <c r="C29" s="312" t="s">
        <v>1182</v>
      </c>
      <c r="D29" s="313">
        <v>316</v>
      </c>
      <c r="E29" s="313">
        <v>171</v>
      </c>
    </row>
    <row r="30" spans="1:5" s="128" customFormat="1" ht="62.4" x14ac:dyDescent="0.3">
      <c r="A30" s="310" t="s">
        <v>1183</v>
      </c>
      <c r="B30" s="311" t="s">
        <v>1184</v>
      </c>
      <c r="C30" s="312" t="s">
        <v>1185</v>
      </c>
      <c r="D30" s="313">
        <v>256</v>
      </c>
      <c r="E30" s="313">
        <v>139</v>
      </c>
    </row>
    <row r="31" spans="1:5" s="128" customFormat="1" ht="93.6" x14ac:dyDescent="0.3">
      <c r="A31" s="310" t="s">
        <v>1186</v>
      </c>
      <c r="B31" s="311" t="s">
        <v>1187</v>
      </c>
      <c r="C31" s="312" t="s">
        <v>1188</v>
      </c>
      <c r="D31" s="313">
        <v>363</v>
      </c>
      <c r="E31" s="313">
        <v>196</v>
      </c>
    </row>
    <row r="32" spans="1:5" s="128" customFormat="1" ht="93.6" x14ac:dyDescent="0.3">
      <c r="A32" s="310" t="s">
        <v>1189</v>
      </c>
      <c r="B32" s="311" t="s">
        <v>1190</v>
      </c>
      <c r="C32" s="312" t="s">
        <v>1191</v>
      </c>
      <c r="D32" s="313">
        <v>363</v>
      </c>
      <c r="E32" s="313">
        <v>196</v>
      </c>
    </row>
    <row r="33" spans="1:5" s="128" customFormat="1" ht="62.4" x14ac:dyDescent="0.3">
      <c r="A33" s="310" t="s">
        <v>1192</v>
      </c>
      <c r="B33" s="311" t="s">
        <v>1193</v>
      </c>
      <c r="C33" s="312" t="s">
        <v>1194</v>
      </c>
      <c r="D33" s="313">
        <v>329</v>
      </c>
      <c r="E33" s="313">
        <v>178</v>
      </c>
    </row>
    <row r="34" spans="1:5" s="128" customFormat="1" ht="62.4" x14ac:dyDescent="0.3">
      <c r="A34" s="310" t="s">
        <v>1195</v>
      </c>
      <c r="B34" s="311" t="s">
        <v>1196</v>
      </c>
      <c r="C34" s="312" t="s">
        <v>1197</v>
      </c>
      <c r="D34" s="313">
        <v>298</v>
      </c>
      <c r="E34" s="313">
        <v>161</v>
      </c>
    </row>
    <row r="35" spans="1:5" s="128" customFormat="1" ht="62.4" x14ac:dyDescent="0.3">
      <c r="A35" s="310" t="s">
        <v>1198</v>
      </c>
      <c r="B35" s="311" t="s">
        <v>1199</v>
      </c>
      <c r="C35" s="312" t="s">
        <v>1200</v>
      </c>
      <c r="D35" s="313">
        <v>298</v>
      </c>
      <c r="E35" s="313">
        <v>161</v>
      </c>
    </row>
    <row r="36" spans="1:5" s="128" customFormat="1" ht="62.4" x14ac:dyDescent="0.3">
      <c r="A36" s="310" t="s">
        <v>1201</v>
      </c>
      <c r="B36" s="311" t="s">
        <v>1202</v>
      </c>
      <c r="C36" s="312" t="s">
        <v>1203</v>
      </c>
      <c r="D36" s="313">
        <v>270</v>
      </c>
      <c r="E36" s="313">
        <v>146</v>
      </c>
    </row>
    <row r="37" spans="1:5" s="128" customFormat="1" ht="46.8" x14ac:dyDescent="0.3">
      <c r="A37" s="310" t="s">
        <v>1204</v>
      </c>
      <c r="B37" s="311" t="s">
        <v>1205</v>
      </c>
      <c r="C37" s="312" t="s">
        <v>1206</v>
      </c>
      <c r="D37" s="313">
        <v>220</v>
      </c>
      <c r="E37" s="313">
        <v>119</v>
      </c>
    </row>
    <row r="38" spans="1:5" s="128" customFormat="1" ht="62.4" x14ac:dyDescent="0.3">
      <c r="A38" s="310" t="s">
        <v>1207</v>
      </c>
      <c r="B38" s="311" t="s">
        <v>1208</v>
      </c>
      <c r="C38" s="312" t="s">
        <v>1209</v>
      </c>
      <c r="D38" s="313">
        <v>329</v>
      </c>
      <c r="E38" s="313">
        <v>178</v>
      </c>
    </row>
    <row r="39" spans="1:5" s="128" customFormat="1" ht="62.4" x14ac:dyDescent="0.3">
      <c r="A39" s="310" t="s">
        <v>1210</v>
      </c>
      <c r="B39" s="311" t="s">
        <v>1211</v>
      </c>
      <c r="C39" s="312" t="s">
        <v>1212</v>
      </c>
      <c r="D39" s="313">
        <v>329</v>
      </c>
      <c r="E39" s="313">
        <v>178</v>
      </c>
    </row>
    <row r="40" spans="1:5" s="128" customFormat="1" ht="93.6" x14ac:dyDescent="0.3">
      <c r="A40" s="310" t="s">
        <v>1213</v>
      </c>
      <c r="B40" s="311" t="s">
        <v>1214</v>
      </c>
      <c r="C40" s="312" t="s">
        <v>1215</v>
      </c>
      <c r="D40" s="313">
        <v>451</v>
      </c>
      <c r="E40" s="313">
        <v>244</v>
      </c>
    </row>
    <row r="41" spans="1:5" s="128" customFormat="1" ht="78" x14ac:dyDescent="0.3">
      <c r="A41" s="310" t="s">
        <v>1216</v>
      </c>
      <c r="B41" s="311" t="s">
        <v>1217</v>
      </c>
      <c r="C41" s="312" t="s">
        <v>1218</v>
      </c>
      <c r="D41" s="313">
        <v>451</v>
      </c>
      <c r="E41" s="313">
        <v>244</v>
      </c>
    </row>
    <row r="42" spans="1:5" s="128" customFormat="1" ht="62.4" x14ac:dyDescent="0.3">
      <c r="A42" s="310" t="s">
        <v>1219</v>
      </c>
      <c r="B42" s="311" t="s">
        <v>1220</v>
      </c>
      <c r="C42" s="312" t="s">
        <v>1221</v>
      </c>
      <c r="D42" s="313">
        <v>417</v>
      </c>
      <c r="E42" s="313">
        <v>225</v>
      </c>
    </row>
    <row r="43" spans="1:5" s="128" customFormat="1" ht="46.8" x14ac:dyDescent="0.3">
      <c r="A43" s="310" t="s">
        <v>1222</v>
      </c>
      <c r="B43" s="311" t="s">
        <v>1223</v>
      </c>
      <c r="C43" s="312" t="s">
        <v>1224</v>
      </c>
      <c r="D43" s="313">
        <v>389</v>
      </c>
      <c r="E43" s="313">
        <v>210</v>
      </c>
    </row>
    <row r="44" spans="1:5" s="128" customFormat="1" ht="46.8" x14ac:dyDescent="0.3">
      <c r="A44" s="310" t="s">
        <v>1225</v>
      </c>
      <c r="B44" s="311" t="s">
        <v>1226</v>
      </c>
      <c r="C44" s="312" t="s">
        <v>1227</v>
      </c>
      <c r="D44" s="313">
        <v>389</v>
      </c>
      <c r="E44" s="313">
        <v>210</v>
      </c>
    </row>
    <row r="45" spans="1:5" s="128" customFormat="1" ht="62.4" x14ac:dyDescent="0.3">
      <c r="A45" s="310" t="s">
        <v>1228</v>
      </c>
      <c r="B45" s="311" t="s">
        <v>1229</v>
      </c>
      <c r="C45" s="312" t="s">
        <v>1230</v>
      </c>
      <c r="D45" s="313">
        <v>357</v>
      </c>
      <c r="E45" s="313">
        <v>193</v>
      </c>
    </row>
    <row r="46" spans="1:5" s="128" customFormat="1" ht="31.2" x14ac:dyDescent="0.3">
      <c r="A46" s="310" t="s">
        <v>1231</v>
      </c>
      <c r="B46" s="311" t="s">
        <v>1232</v>
      </c>
      <c r="C46" s="312" t="s">
        <v>1233</v>
      </c>
      <c r="D46" s="313">
        <v>268</v>
      </c>
      <c r="E46" s="313">
        <v>145</v>
      </c>
    </row>
    <row r="47" spans="1:5" s="128" customFormat="1" ht="46.8" x14ac:dyDescent="0.3">
      <c r="A47" s="310" t="s">
        <v>1234</v>
      </c>
      <c r="B47" s="311" t="s">
        <v>1235</v>
      </c>
      <c r="C47" s="312" t="s">
        <v>1236</v>
      </c>
      <c r="D47" s="313">
        <v>416</v>
      </c>
      <c r="E47" s="313">
        <v>225</v>
      </c>
    </row>
    <row r="48" spans="1:5" s="128" customFormat="1" ht="46.8" x14ac:dyDescent="0.3">
      <c r="A48" s="310" t="s">
        <v>1237</v>
      </c>
      <c r="B48" s="311" t="s">
        <v>1238</v>
      </c>
      <c r="C48" s="312" t="s">
        <v>1239</v>
      </c>
      <c r="D48" s="313">
        <v>416</v>
      </c>
      <c r="E48" s="313">
        <v>225</v>
      </c>
    </row>
    <row r="49" spans="1:5" s="128" customFormat="1" ht="93.6" x14ac:dyDescent="0.3">
      <c r="A49" s="310" t="s">
        <v>1240</v>
      </c>
      <c r="B49" s="311" t="s">
        <v>1241</v>
      </c>
      <c r="C49" s="312" t="s">
        <v>1242</v>
      </c>
      <c r="D49" s="313">
        <v>488</v>
      </c>
      <c r="E49" s="313">
        <v>264</v>
      </c>
    </row>
    <row r="50" spans="1:5" s="128" customFormat="1" ht="93.6" x14ac:dyDescent="0.3">
      <c r="A50" s="310" t="s">
        <v>1243</v>
      </c>
      <c r="B50" s="314" t="s">
        <v>1244</v>
      </c>
      <c r="C50" s="312" t="s">
        <v>4562</v>
      </c>
      <c r="D50" s="313">
        <v>488</v>
      </c>
      <c r="E50" s="313">
        <v>264</v>
      </c>
    </row>
    <row r="51" spans="1:5" s="128" customFormat="1" ht="62.4" x14ac:dyDescent="0.3">
      <c r="A51" s="310" t="s">
        <v>1245</v>
      </c>
      <c r="B51" s="311" t="s">
        <v>1246</v>
      </c>
      <c r="C51" s="312" t="s">
        <v>1247</v>
      </c>
      <c r="D51" s="313">
        <v>301</v>
      </c>
      <c r="E51" s="313">
        <v>163</v>
      </c>
    </row>
    <row r="52" spans="1:5" s="128" customFormat="1" ht="93.6" x14ac:dyDescent="0.3">
      <c r="A52" s="310" t="s">
        <v>1248</v>
      </c>
      <c r="B52" s="311" t="s">
        <v>1249</v>
      </c>
      <c r="C52" s="312" t="s">
        <v>1250</v>
      </c>
      <c r="D52" s="313">
        <v>532</v>
      </c>
      <c r="E52" s="313">
        <v>288</v>
      </c>
    </row>
    <row r="53" spans="1:5" s="128" customFormat="1" ht="93.6" x14ac:dyDescent="0.3">
      <c r="A53" s="310" t="s">
        <v>1251</v>
      </c>
      <c r="B53" s="314" t="s">
        <v>1252</v>
      </c>
      <c r="C53" s="312" t="s">
        <v>4563</v>
      </c>
      <c r="D53" s="313">
        <v>532</v>
      </c>
      <c r="E53" s="313">
        <v>288</v>
      </c>
    </row>
    <row r="54" spans="1:5" s="128" customFormat="1" ht="62.4" x14ac:dyDescent="0.3">
      <c r="A54" s="310" t="s">
        <v>1253</v>
      </c>
      <c r="B54" s="311" t="s">
        <v>1254</v>
      </c>
      <c r="C54" s="312" t="s">
        <v>1255</v>
      </c>
      <c r="D54" s="313">
        <v>348</v>
      </c>
      <c r="E54" s="313">
        <v>188</v>
      </c>
    </row>
    <row r="55" spans="1:5" s="128" customFormat="1" ht="93.6" x14ac:dyDescent="0.3">
      <c r="A55" s="310" t="s">
        <v>1256</v>
      </c>
      <c r="B55" s="311" t="s">
        <v>1257</v>
      </c>
      <c r="C55" s="312" t="s">
        <v>1258</v>
      </c>
      <c r="D55" s="313">
        <v>305</v>
      </c>
      <c r="E55" s="313">
        <v>165</v>
      </c>
    </row>
    <row r="56" spans="1:5" s="128" customFormat="1" ht="93.6" x14ac:dyDescent="0.3">
      <c r="A56" s="310" t="s">
        <v>1259</v>
      </c>
      <c r="B56" s="315" t="s">
        <v>1260</v>
      </c>
      <c r="C56" s="316" t="s">
        <v>1261</v>
      </c>
      <c r="D56" s="313">
        <v>333</v>
      </c>
      <c r="E56" s="313">
        <v>180</v>
      </c>
    </row>
    <row r="57" spans="1:5" s="128" customFormat="1" ht="93.6" x14ac:dyDescent="0.3">
      <c r="A57" s="310" t="s">
        <v>1262</v>
      </c>
      <c r="B57" s="315" t="s">
        <v>1263</v>
      </c>
      <c r="C57" s="316" t="s">
        <v>1264</v>
      </c>
      <c r="D57" s="313">
        <v>333</v>
      </c>
      <c r="E57" s="313">
        <v>180</v>
      </c>
    </row>
    <row r="58" spans="1:5" s="128" customFormat="1" ht="62.4" x14ac:dyDescent="0.3">
      <c r="A58" s="310" t="s">
        <v>1265</v>
      </c>
      <c r="B58" s="311" t="s">
        <v>1266</v>
      </c>
      <c r="C58" s="312" t="s">
        <v>1267</v>
      </c>
      <c r="D58" s="313">
        <v>254</v>
      </c>
      <c r="E58" s="313">
        <v>137</v>
      </c>
    </row>
    <row r="59" spans="1:5" s="128" customFormat="1" ht="93.6" x14ac:dyDescent="0.3">
      <c r="A59" s="310" t="s">
        <v>1268</v>
      </c>
      <c r="B59" s="311" t="s">
        <v>1269</v>
      </c>
      <c r="C59" s="312" t="s">
        <v>1270</v>
      </c>
      <c r="D59" s="313">
        <v>392</v>
      </c>
      <c r="E59" s="313">
        <v>212</v>
      </c>
    </row>
    <row r="60" spans="1:5" s="128" customFormat="1" ht="93.6" x14ac:dyDescent="0.3">
      <c r="A60" s="310" t="s">
        <v>1271</v>
      </c>
      <c r="B60" s="315" t="s">
        <v>1272</v>
      </c>
      <c r="C60" s="316" t="s">
        <v>1273</v>
      </c>
      <c r="D60" s="313">
        <v>421</v>
      </c>
      <c r="E60" s="313">
        <v>228</v>
      </c>
    </row>
    <row r="61" spans="1:5" s="128" customFormat="1" ht="93.6" x14ac:dyDescent="0.3">
      <c r="A61" s="310" t="s">
        <v>1274</v>
      </c>
      <c r="B61" s="315" t="s">
        <v>1275</v>
      </c>
      <c r="C61" s="316" t="s">
        <v>1276</v>
      </c>
      <c r="D61" s="313">
        <v>421</v>
      </c>
      <c r="E61" s="313">
        <v>228</v>
      </c>
    </row>
    <row r="62" spans="1:5" s="128" customFormat="1" ht="93.6" x14ac:dyDescent="0.3">
      <c r="A62" s="310" t="s">
        <v>1277</v>
      </c>
      <c r="B62" s="311" t="s">
        <v>1278</v>
      </c>
      <c r="C62" s="312" t="s">
        <v>1279</v>
      </c>
      <c r="D62" s="313">
        <v>488</v>
      </c>
      <c r="E62" s="313">
        <v>264</v>
      </c>
    </row>
    <row r="63" spans="1:5" s="128" customFormat="1" ht="109.2" x14ac:dyDescent="0.3">
      <c r="A63" s="310" t="s">
        <v>1280</v>
      </c>
      <c r="B63" s="314" t="s">
        <v>1281</v>
      </c>
      <c r="C63" s="312" t="s">
        <v>1282</v>
      </c>
      <c r="D63" s="313">
        <v>488</v>
      </c>
      <c r="E63" s="313">
        <v>264</v>
      </c>
    </row>
    <row r="64" spans="1:5" s="128" customFormat="1" ht="62.4" x14ac:dyDescent="0.3">
      <c r="A64" s="310" t="s">
        <v>1283</v>
      </c>
      <c r="B64" s="311" t="s">
        <v>1284</v>
      </c>
      <c r="C64" s="312" t="s">
        <v>4564</v>
      </c>
      <c r="D64" s="313">
        <v>301</v>
      </c>
      <c r="E64" s="313">
        <v>163</v>
      </c>
    </row>
    <row r="65" spans="1:5" s="128" customFormat="1" ht="93.6" x14ac:dyDescent="0.3">
      <c r="A65" s="310" t="s">
        <v>1285</v>
      </c>
      <c r="B65" s="311" t="s">
        <v>1286</v>
      </c>
      <c r="C65" s="312" t="s">
        <v>1287</v>
      </c>
      <c r="D65" s="313">
        <v>152</v>
      </c>
      <c r="E65" s="313">
        <v>82</v>
      </c>
    </row>
    <row r="66" spans="1:5" s="128" customFormat="1" ht="31.2" x14ac:dyDescent="0.3">
      <c r="A66" s="310" t="s">
        <v>1288</v>
      </c>
      <c r="B66" s="317" t="s">
        <v>1289</v>
      </c>
      <c r="C66" s="316" t="s">
        <v>1290</v>
      </c>
      <c r="D66" s="313">
        <v>298</v>
      </c>
      <c r="E66" s="313">
        <v>161</v>
      </c>
    </row>
    <row r="67" spans="1:5" s="128" customFormat="1" ht="31.2" x14ac:dyDescent="0.3">
      <c r="A67" s="310" t="s">
        <v>1291</v>
      </c>
      <c r="B67" s="317" t="s">
        <v>1292</v>
      </c>
      <c r="C67" s="316" t="s">
        <v>1293</v>
      </c>
      <c r="D67" s="313">
        <v>298</v>
      </c>
      <c r="E67" s="313">
        <v>161</v>
      </c>
    </row>
    <row r="68" spans="1:5" s="128" customFormat="1" ht="109.2" x14ac:dyDescent="0.3">
      <c r="A68" s="310" t="s">
        <v>1294</v>
      </c>
      <c r="B68" s="311" t="s">
        <v>1295</v>
      </c>
      <c r="C68" s="312" t="s">
        <v>1296</v>
      </c>
      <c r="D68" s="313">
        <v>1041</v>
      </c>
      <c r="E68" s="313">
        <v>563</v>
      </c>
    </row>
    <row r="69" spans="1:5" s="128" customFormat="1" ht="78" x14ac:dyDescent="0.3">
      <c r="A69" s="310" t="s">
        <v>1297</v>
      </c>
      <c r="B69" s="311" t="s">
        <v>1298</v>
      </c>
      <c r="C69" s="318" t="s">
        <v>1299</v>
      </c>
      <c r="D69" s="313">
        <v>984</v>
      </c>
      <c r="E69" s="313">
        <v>532</v>
      </c>
    </row>
    <row r="70" spans="1:5" s="128" customFormat="1" ht="93.6" x14ac:dyDescent="0.3">
      <c r="A70" s="310" t="s">
        <v>1300</v>
      </c>
      <c r="B70" s="311" t="s">
        <v>1301</v>
      </c>
      <c r="C70" s="312" t="s">
        <v>1302</v>
      </c>
      <c r="D70" s="313">
        <v>857</v>
      </c>
      <c r="E70" s="313">
        <v>463</v>
      </c>
    </row>
    <row r="71" spans="1:5" s="128" customFormat="1" ht="124.8" x14ac:dyDescent="0.3">
      <c r="A71" s="310" t="s">
        <v>1303</v>
      </c>
      <c r="B71" s="311" t="s">
        <v>1304</v>
      </c>
      <c r="C71" s="312" t="s">
        <v>1305</v>
      </c>
      <c r="D71" s="313">
        <v>1164</v>
      </c>
      <c r="E71" s="313">
        <v>629</v>
      </c>
    </row>
    <row r="72" spans="1:5" s="128" customFormat="1" ht="93.6" x14ac:dyDescent="0.3">
      <c r="A72" s="310" t="s">
        <v>1306</v>
      </c>
      <c r="B72" s="311" t="s">
        <v>1307</v>
      </c>
      <c r="C72" s="312" t="s">
        <v>1308</v>
      </c>
      <c r="D72" s="313">
        <v>908</v>
      </c>
      <c r="E72" s="313">
        <v>491</v>
      </c>
    </row>
    <row r="73" spans="1:5" s="128" customFormat="1" ht="93.6" x14ac:dyDescent="0.3">
      <c r="A73" s="310" t="s">
        <v>1309</v>
      </c>
      <c r="B73" s="311" t="s">
        <v>1310</v>
      </c>
      <c r="C73" s="312" t="s">
        <v>1311</v>
      </c>
      <c r="D73" s="313">
        <v>895</v>
      </c>
      <c r="E73" s="313">
        <v>484</v>
      </c>
    </row>
    <row r="74" spans="1:5" s="128" customFormat="1" ht="31.2" x14ac:dyDescent="0.3">
      <c r="A74" s="310" t="s">
        <v>1312</v>
      </c>
      <c r="B74" s="311" t="s">
        <v>1313</v>
      </c>
      <c r="C74" s="312" t="s">
        <v>1314</v>
      </c>
      <c r="D74" s="313">
        <v>34</v>
      </c>
      <c r="E74" s="313">
        <v>19</v>
      </c>
    </row>
    <row r="75" spans="1:5" s="128" customFormat="1" ht="31.2" x14ac:dyDescent="0.3">
      <c r="A75" s="310" t="s">
        <v>1315</v>
      </c>
      <c r="B75" s="311" t="s">
        <v>1316</v>
      </c>
      <c r="C75" s="312" t="s">
        <v>1317</v>
      </c>
      <c r="D75" s="313">
        <v>34</v>
      </c>
      <c r="E75" s="313">
        <v>19</v>
      </c>
    </row>
    <row r="76" spans="1:5" s="128" customFormat="1" ht="31.2" x14ac:dyDescent="0.3">
      <c r="A76" s="310" t="s">
        <v>1318</v>
      </c>
      <c r="B76" s="311" t="s">
        <v>1319</v>
      </c>
      <c r="C76" s="312" t="s">
        <v>1320</v>
      </c>
      <c r="D76" s="313">
        <v>39</v>
      </c>
      <c r="E76" s="313">
        <v>21</v>
      </c>
    </row>
    <row r="77" spans="1:5" s="128" customFormat="1" ht="31.2" x14ac:dyDescent="0.3">
      <c r="A77" s="310" t="s">
        <v>1321</v>
      </c>
      <c r="B77" s="311" t="s">
        <v>1322</v>
      </c>
      <c r="C77" s="312" t="s">
        <v>1323</v>
      </c>
      <c r="D77" s="313">
        <v>39</v>
      </c>
      <c r="E77" s="313">
        <v>21</v>
      </c>
    </row>
    <row r="78" spans="1:5" s="128" customFormat="1" ht="46.8" x14ac:dyDescent="0.3">
      <c r="A78" s="310" t="s">
        <v>1324</v>
      </c>
      <c r="B78" s="311" t="s">
        <v>1325</v>
      </c>
      <c r="C78" s="312" t="s">
        <v>1326</v>
      </c>
      <c r="D78" s="313">
        <v>52</v>
      </c>
      <c r="E78" s="313">
        <v>28</v>
      </c>
    </row>
    <row r="79" spans="1:5" s="128" customFormat="1" ht="46.8" x14ac:dyDescent="0.3">
      <c r="A79" s="310" t="s">
        <v>1327</v>
      </c>
      <c r="B79" s="311" t="s">
        <v>1328</v>
      </c>
      <c r="C79" s="312" t="s">
        <v>1329</v>
      </c>
      <c r="D79" s="313">
        <v>52</v>
      </c>
      <c r="E79" s="313">
        <v>28</v>
      </c>
    </row>
    <row r="80" spans="1:5" s="128" customFormat="1" ht="124.8" x14ac:dyDescent="0.3">
      <c r="A80" s="310" t="s">
        <v>1330</v>
      </c>
      <c r="B80" s="311" t="s">
        <v>1331</v>
      </c>
      <c r="C80" s="312" t="s">
        <v>1332</v>
      </c>
      <c r="D80" s="313">
        <v>541</v>
      </c>
      <c r="E80" s="313">
        <v>292</v>
      </c>
    </row>
    <row r="81" spans="1:5" s="128" customFormat="1" ht="62.4" x14ac:dyDescent="0.3">
      <c r="A81" s="310" t="s">
        <v>1333</v>
      </c>
      <c r="B81" s="311" t="s">
        <v>1334</v>
      </c>
      <c r="C81" s="312" t="s">
        <v>3571</v>
      </c>
      <c r="D81" s="313">
        <v>572</v>
      </c>
      <c r="E81" s="313">
        <v>228</v>
      </c>
    </row>
    <row r="82" spans="1:5" s="128" customFormat="1" ht="62.4" x14ac:dyDescent="0.3">
      <c r="A82" s="310" t="s">
        <v>1335</v>
      </c>
      <c r="B82" s="311" t="s">
        <v>1336</v>
      </c>
      <c r="C82" s="312" t="s">
        <v>3572</v>
      </c>
      <c r="D82" s="313">
        <v>211.85</v>
      </c>
      <c r="E82" s="313">
        <v>118</v>
      </c>
    </row>
    <row r="83" spans="1:5" s="128" customFormat="1" ht="31.2" x14ac:dyDescent="0.3">
      <c r="A83" s="310" t="s">
        <v>1337</v>
      </c>
      <c r="B83" s="311" t="s">
        <v>1338</v>
      </c>
      <c r="C83" s="312" t="s">
        <v>1339</v>
      </c>
      <c r="D83" s="313">
        <v>77</v>
      </c>
      <c r="E83" s="313">
        <v>42</v>
      </c>
    </row>
    <row r="84" spans="1:5" s="448" customFormat="1" ht="62.4" x14ac:dyDescent="0.3">
      <c r="A84" s="444" t="s">
        <v>3573</v>
      </c>
      <c r="B84" s="445" t="s">
        <v>486</v>
      </c>
      <c r="C84" s="446" t="s">
        <v>3574</v>
      </c>
      <c r="D84" s="447">
        <v>69</v>
      </c>
      <c r="E84" s="447">
        <v>38</v>
      </c>
    </row>
    <row r="85" spans="1:5" s="448" customFormat="1" ht="31.2" x14ac:dyDescent="0.3">
      <c r="A85" s="449" t="s">
        <v>3575</v>
      </c>
      <c r="B85" s="450" t="s">
        <v>486</v>
      </c>
      <c r="C85" s="451" t="s">
        <v>3576</v>
      </c>
      <c r="D85" s="447">
        <v>186</v>
      </c>
      <c r="E85" s="447">
        <v>101</v>
      </c>
    </row>
    <row r="86" spans="1:5" s="448" customFormat="1" ht="31.2" x14ac:dyDescent="0.3">
      <c r="A86" s="265" t="s">
        <v>3577</v>
      </c>
      <c r="B86" s="450" t="s">
        <v>486</v>
      </c>
      <c r="C86" s="318" t="s">
        <v>3578</v>
      </c>
      <c r="D86" s="452">
        <v>1005</v>
      </c>
      <c r="E86" s="452">
        <v>670</v>
      </c>
    </row>
    <row r="87" spans="1:5" s="81" customFormat="1" ht="28.5" customHeight="1" x14ac:dyDescent="0.3">
      <c r="A87" s="519" t="s">
        <v>1340</v>
      </c>
      <c r="B87" s="519"/>
      <c r="C87" s="519"/>
      <c r="D87" s="519"/>
      <c r="E87" s="519"/>
    </row>
    <row r="88" spans="1:5" s="81" customFormat="1" ht="15.75" customHeight="1" x14ac:dyDescent="0.3">
      <c r="A88" s="552"/>
      <c r="B88" s="552"/>
      <c r="C88" s="552"/>
      <c r="D88" s="552"/>
      <c r="E88" s="552"/>
    </row>
    <row r="89" spans="1:5" s="164" customFormat="1" ht="62.4" x14ac:dyDescent="0.3">
      <c r="A89" s="155" t="s">
        <v>797</v>
      </c>
      <c r="B89" s="189" t="s">
        <v>79</v>
      </c>
      <c r="C89" s="171" t="s">
        <v>1104</v>
      </c>
      <c r="D89" s="223" t="s">
        <v>81</v>
      </c>
      <c r="E89" s="223" t="s">
        <v>82</v>
      </c>
    </row>
    <row r="90" spans="1:5" x14ac:dyDescent="0.3">
      <c r="A90" s="319" t="s">
        <v>1341</v>
      </c>
      <c r="B90" s="320" t="s">
        <v>1342</v>
      </c>
      <c r="C90" s="321" t="s">
        <v>3616</v>
      </c>
      <c r="D90" s="322">
        <v>326</v>
      </c>
      <c r="E90" s="322">
        <v>218</v>
      </c>
    </row>
    <row r="91" spans="1:5" s="15" customFormat="1" x14ac:dyDescent="0.3">
      <c r="A91" s="319" t="s">
        <v>1343</v>
      </c>
      <c r="B91" s="320" t="s">
        <v>1344</v>
      </c>
      <c r="C91" s="321" t="s">
        <v>3617</v>
      </c>
      <c r="D91" s="322">
        <v>378</v>
      </c>
      <c r="E91" s="322">
        <v>252</v>
      </c>
    </row>
    <row r="92" spans="1:5" x14ac:dyDescent="0.3">
      <c r="A92" s="319" t="s">
        <v>1345</v>
      </c>
      <c r="B92" s="320" t="s">
        <v>1346</v>
      </c>
      <c r="C92" s="321" t="s">
        <v>3618</v>
      </c>
      <c r="D92" s="322">
        <v>284</v>
      </c>
      <c r="E92" s="322">
        <v>190</v>
      </c>
    </row>
    <row r="93" spans="1:5" x14ac:dyDescent="0.3">
      <c r="A93" s="319" t="s">
        <v>1347</v>
      </c>
      <c r="B93" s="320" t="s">
        <v>1348</v>
      </c>
      <c r="C93" s="321" t="s">
        <v>3619</v>
      </c>
      <c r="D93" s="322">
        <v>368</v>
      </c>
      <c r="E93" s="322">
        <v>246</v>
      </c>
    </row>
    <row r="94" spans="1:5" s="15" customFormat="1" x14ac:dyDescent="0.3">
      <c r="A94" s="319" t="s">
        <v>1349</v>
      </c>
      <c r="B94" s="320" t="s">
        <v>1350</v>
      </c>
      <c r="C94" s="321" t="s">
        <v>3620</v>
      </c>
      <c r="D94" s="322">
        <v>420</v>
      </c>
      <c r="E94" s="322">
        <v>280</v>
      </c>
    </row>
    <row r="95" spans="1:5" x14ac:dyDescent="0.3">
      <c r="A95" s="319" t="s">
        <v>1351</v>
      </c>
      <c r="B95" s="320" t="s">
        <v>1352</v>
      </c>
      <c r="C95" s="321" t="s">
        <v>3621</v>
      </c>
      <c r="D95" s="322">
        <v>346</v>
      </c>
      <c r="E95" s="322">
        <v>231</v>
      </c>
    </row>
    <row r="96" spans="1:5" x14ac:dyDescent="0.3">
      <c r="A96" s="319" t="s">
        <v>1353</v>
      </c>
      <c r="B96" s="320" t="s">
        <v>1354</v>
      </c>
      <c r="C96" s="321" t="s">
        <v>3622</v>
      </c>
      <c r="D96" s="322">
        <v>432</v>
      </c>
      <c r="E96" s="322">
        <v>288</v>
      </c>
    </row>
    <row r="97" spans="1:5" s="15" customFormat="1" x14ac:dyDescent="0.3">
      <c r="A97" s="319" t="s">
        <v>1355</v>
      </c>
      <c r="B97" s="320" t="s">
        <v>1356</v>
      </c>
      <c r="C97" s="321" t="s">
        <v>3623</v>
      </c>
      <c r="D97" s="322">
        <v>564</v>
      </c>
      <c r="E97" s="322">
        <v>376</v>
      </c>
    </row>
    <row r="98" spans="1:5" s="15" customFormat="1" ht="17.25" customHeight="1" x14ac:dyDescent="0.3">
      <c r="A98" s="544" t="s">
        <v>28</v>
      </c>
      <c r="B98" s="544"/>
      <c r="C98" s="544"/>
      <c r="D98" s="544"/>
      <c r="E98" s="544"/>
    </row>
    <row r="99" spans="1:5" x14ac:dyDescent="0.3">
      <c r="A99" s="323" t="s">
        <v>1357</v>
      </c>
      <c r="B99" s="324" t="s">
        <v>1358</v>
      </c>
      <c r="C99" s="290" t="s">
        <v>3580</v>
      </c>
      <c r="D99" s="325">
        <v>187.5</v>
      </c>
      <c r="E99" s="325">
        <v>125</v>
      </c>
    </row>
    <row r="100" spans="1:5" x14ac:dyDescent="0.3">
      <c r="A100" s="323" t="s">
        <v>1359</v>
      </c>
      <c r="B100" s="324" t="s">
        <v>1360</v>
      </c>
      <c r="C100" s="290" t="s">
        <v>3581</v>
      </c>
      <c r="D100" s="325">
        <v>187.5</v>
      </c>
      <c r="E100" s="325">
        <v>125</v>
      </c>
    </row>
    <row r="101" spans="1:5" s="7" customFormat="1" ht="18" x14ac:dyDescent="0.3">
      <c r="A101" s="323" t="s">
        <v>1361</v>
      </c>
      <c r="B101" s="324" t="s">
        <v>1362</v>
      </c>
      <c r="C101" s="290" t="s">
        <v>1363</v>
      </c>
      <c r="D101" s="325">
        <v>225</v>
      </c>
      <c r="E101" s="325">
        <v>150</v>
      </c>
    </row>
    <row r="102" spans="1:5" s="15" customFormat="1" x14ac:dyDescent="0.3">
      <c r="A102" s="323" t="s">
        <v>1364</v>
      </c>
      <c r="B102" s="324" t="s">
        <v>1365</v>
      </c>
      <c r="C102" s="290" t="s">
        <v>3582</v>
      </c>
      <c r="D102" s="325">
        <v>225</v>
      </c>
      <c r="E102" s="325">
        <v>150</v>
      </c>
    </row>
    <row r="103" spans="1:5" x14ac:dyDescent="0.3">
      <c r="A103" s="323" t="s">
        <v>1366</v>
      </c>
      <c r="B103" s="324" t="s">
        <v>1367</v>
      </c>
      <c r="C103" s="290" t="s">
        <v>1368</v>
      </c>
      <c r="D103" s="326">
        <v>262.5</v>
      </c>
      <c r="E103" s="325">
        <v>175</v>
      </c>
    </row>
    <row r="104" spans="1:5" x14ac:dyDescent="0.3">
      <c r="A104" s="323" t="s">
        <v>1369</v>
      </c>
      <c r="B104" s="324" t="s">
        <v>1370</v>
      </c>
      <c r="C104" s="290" t="s">
        <v>1371</v>
      </c>
      <c r="D104" s="325">
        <v>262.5</v>
      </c>
      <c r="E104" s="325">
        <v>175</v>
      </c>
    </row>
    <row r="105" spans="1:5" s="15" customFormat="1" ht="17.25" customHeight="1" x14ac:dyDescent="0.3">
      <c r="A105" s="544" t="s">
        <v>1372</v>
      </c>
      <c r="B105" s="544"/>
      <c r="C105" s="544"/>
      <c r="D105" s="544"/>
      <c r="E105" s="544"/>
    </row>
    <row r="106" spans="1:5" s="15" customFormat="1" ht="40.5" customHeight="1" x14ac:dyDescent="0.3">
      <c r="A106" s="553" t="s">
        <v>3579</v>
      </c>
      <c r="B106" s="554"/>
      <c r="C106" s="555"/>
      <c r="D106" s="555"/>
      <c r="E106" s="555"/>
    </row>
    <row r="107" spans="1:5" x14ac:dyDescent="0.3">
      <c r="A107" s="323" t="s">
        <v>1373</v>
      </c>
      <c r="B107" s="324" t="s">
        <v>1374</v>
      </c>
      <c r="C107" s="290" t="s">
        <v>1375</v>
      </c>
      <c r="D107" s="326">
        <v>41</v>
      </c>
      <c r="E107" s="325">
        <v>27</v>
      </c>
    </row>
    <row r="108" spans="1:5" x14ac:dyDescent="0.3">
      <c r="A108" s="323" t="s">
        <v>1376</v>
      </c>
      <c r="B108" s="324" t="s">
        <v>1377</v>
      </c>
      <c r="C108" s="290" t="s">
        <v>1378</v>
      </c>
      <c r="D108" s="325">
        <v>227</v>
      </c>
      <c r="E108" s="325">
        <v>151</v>
      </c>
    </row>
    <row r="109" spans="1:5" s="7" customFormat="1" ht="18" x14ac:dyDescent="0.3">
      <c r="A109" s="323" t="s">
        <v>1379</v>
      </c>
      <c r="B109" s="324" t="s">
        <v>1380</v>
      </c>
      <c r="C109" s="290" t="s">
        <v>1381</v>
      </c>
      <c r="D109" s="325">
        <v>257</v>
      </c>
      <c r="E109" s="325">
        <v>171</v>
      </c>
    </row>
    <row r="110" spans="1:5" x14ac:dyDescent="0.3">
      <c r="A110" s="323" t="s">
        <v>1382</v>
      </c>
      <c r="B110" s="324" t="s">
        <v>1383</v>
      </c>
      <c r="C110" s="290" t="s">
        <v>1384</v>
      </c>
      <c r="D110" s="325">
        <v>330</v>
      </c>
      <c r="E110" s="325">
        <v>220</v>
      </c>
    </row>
    <row r="111" spans="1:5" s="15" customFormat="1" x14ac:dyDescent="0.3">
      <c r="A111" s="323" t="s">
        <v>1385</v>
      </c>
      <c r="B111" s="324" t="s">
        <v>1386</v>
      </c>
      <c r="C111" s="290" t="s">
        <v>1387</v>
      </c>
      <c r="D111" s="325">
        <v>348</v>
      </c>
      <c r="E111" s="325">
        <v>232</v>
      </c>
    </row>
    <row r="112" spans="1:5" s="108" customFormat="1" ht="18" x14ac:dyDescent="0.3">
      <c r="A112" s="544" t="s">
        <v>1388</v>
      </c>
      <c r="B112" s="544"/>
      <c r="C112" s="544"/>
      <c r="D112" s="544"/>
      <c r="E112" s="544"/>
    </row>
    <row r="113" spans="1:5" x14ac:dyDescent="0.3">
      <c r="A113" s="319" t="s">
        <v>1389</v>
      </c>
      <c r="B113" s="320" t="s">
        <v>1390</v>
      </c>
      <c r="C113" s="321" t="s">
        <v>3583</v>
      </c>
      <c r="D113" s="322">
        <v>162</v>
      </c>
      <c r="E113" s="327">
        <v>108</v>
      </c>
    </row>
    <row r="114" spans="1:5" x14ac:dyDescent="0.3">
      <c r="A114" s="319" t="s">
        <v>1391</v>
      </c>
      <c r="B114" s="320" t="s">
        <v>1392</v>
      </c>
      <c r="C114" s="321" t="s">
        <v>3584</v>
      </c>
      <c r="D114" s="322">
        <v>267</v>
      </c>
      <c r="E114" s="322">
        <v>178</v>
      </c>
    </row>
    <row r="115" spans="1:5" x14ac:dyDescent="0.3">
      <c r="A115" s="319" t="s">
        <v>1393</v>
      </c>
      <c r="B115" s="320" t="s">
        <v>1394</v>
      </c>
      <c r="C115" s="321" t="s">
        <v>3585</v>
      </c>
      <c r="D115" s="322">
        <v>333</v>
      </c>
      <c r="E115" s="322">
        <v>222</v>
      </c>
    </row>
    <row r="116" spans="1:5" x14ac:dyDescent="0.3">
      <c r="A116" s="319" t="s">
        <v>1395</v>
      </c>
      <c r="B116" s="320" t="s">
        <v>1396</v>
      </c>
      <c r="C116" s="321" t="s">
        <v>3586</v>
      </c>
      <c r="D116" s="322">
        <v>60</v>
      </c>
      <c r="E116" s="322">
        <v>40</v>
      </c>
    </row>
    <row r="117" spans="1:5" ht="17.25" customHeight="1" x14ac:dyDescent="0.3">
      <c r="A117" s="544" t="s">
        <v>1397</v>
      </c>
      <c r="B117" s="544"/>
      <c r="C117" s="544"/>
      <c r="D117" s="544"/>
      <c r="E117" s="544"/>
    </row>
    <row r="118" spans="1:5" x14ac:dyDescent="0.3">
      <c r="A118" s="319" t="s">
        <v>1019</v>
      </c>
      <c r="B118" s="320" t="s">
        <v>1398</v>
      </c>
      <c r="C118" s="321" t="s">
        <v>1021</v>
      </c>
      <c r="D118" s="322">
        <v>45</v>
      </c>
      <c r="E118" s="322">
        <v>30</v>
      </c>
    </row>
    <row r="119" spans="1:5" x14ac:dyDescent="0.3">
      <c r="A119" s="319" t="s">
        <v>1022</v>
      </c>
      <c r="B119" s="320" t="s">
        <v>1399</v>
      </c>
      <c r="C119" s="321" t="s">
        <v>1400</v>
      </c>
      <c r="D119" s="322">
        <v>70</v>
      </c>
      <c r="E119" s="322">
        <v>50</v>
      </c>
    </row>
    <row r="120" spans="1:5" s="15" customFormat="1" ht="17.25" customHeight="1" x14ac:dyDescent="0.3">
      <c r="A120" s="544" t="s">
        <v>1401</v>
      </c>
      <c r="B120" s="544"/>
      <c r="C120" s="544"/>
      <c r="D120" s="544"/>
      <c r="E120" s="544"/>
    </row>
    <row r="121" spans="1:5" x14ac:dyDescent="0.3">
      <c r="A121" s="328" t="s">
        <v>1402</v>
      </c>
      <c r="B121" s="329" t="s">
        <v>1403</v>
      </c>
      <c r="C121" s="321" t="s">
        <v>1404</v>
      </c>
      <c r="D121" s="322">
        <v>36</v>
      </c>
      <c r="E121" s="322">
        <v>24</v>
      </c>
    </row>
    <row r="122" spans="1:5" x14ac:dyDescent="0.3">
      <c r="A122" s="328" t="s">
        <v>1405</v>
      </c>
      <c r="B122" s="329" t="s">
        <v>1406</v>
      </c>
      <c r="C122" s="321" t="s">
        <v>1407</v>
      </c>
      <c r="D122" s="322">
        <v>36</v>
      </c>
      <c r="E122" s="322">
        <v>24</v>
      </c>
    </row>
    <row r="123" spans="1:5" x14ac:dyDescent="0.3">
      <c r="A123" s="328" t="s">
        <v>1408</v>
      </c>
      <c r="B123" s="329" t="s">
        <v>1409</v>
      </c>
      <c r="C123" s="321" t="s">
        <v>1410</v>
      </c>
      <c r="D123" s="322">
        <v>41</v>
      </c>
      <c r="E123" s="322">
        <v>27</v>
      </c>
    </row>
    <row r="124" spans="1:5" x14ac:dyDescent="0.3">
      <c r="A124" s="328" t="s">
        <v>1411</v>
      </c>
      <c r="B124" s="329" t="s">
        <v>1412</v>
      </c>
      <c r="C124" s="321" t="s">
        <v>1413</v>
      </c>
      <c r="D124" s="322">
        <v>41</v>
      </c>
      <c r="E124" s="322">
        <v>27</v>
      </c>
    </row>
    <row r="125" spans="1:5" x14ac:dyDescent="0.3">
      <c r="A125" s="328" t="s">
        <v>1414</v>
      </c>
      <c r="B125" s="329" t="s">
        <v>1415</v>
      </c>
      <c r="C125" s="321" t="s">
        <v>1416</v>
      </c>
      <c r="D125" s="322">
        <v>47</v>
      </c>
      <c r="E125" s="322">
        <v>31</v>
      </c>
    </row>
    <row r="126" spans="1:5" x14ac:dyDescent="0.3">
      <c r="A126" s="328" t="s">
        <v>1417</v>
      </c>
      <c r="B126" s="329" t="s">
        <v>1418</v>
      </c>
      <c r="C126" s="321" t="s">
        <v>1419</v>
      </c>
      <c r="D126" s="322">
        <v>47</v>
      </c>
      <c r="E126" s="322">
        <v>31</v>
      </c>
    </row>
    <row r="127" spans="1:5" s="15" customFormat="1" x14ac:dyDescent="0.3">
      <c r="A127" s="328" t="s">
        <v>1420</v>
      </c>
      <c r="B127" s="329" t="s">
        <v>1421</v>
      </c>
      <c r="C127" s="321" t="s">
        <v>1422</v>
      </c>
      <c r="D127" s="322">
        <v>65</v>
      </c>
      <c r="E127" s="322">
        <v>43</v>
      </c>
    </row>
    <row r="128" spans="1:5" x14ac:dyDescent="0.3">
      <c r="A128" s="328" t="s">
        <v>1423</v>
      </c>
      <c r="B128" s="329" t="s">
        <v>1424</v>
      </c>
      <c r="C128" s="321" t="s">
        <v>1425</v>
      </c>
      <c r="D128" s="322">
        <v>65</v>
      </c>
      <c r="E128" s="322">
        <v>43</v>
      </c>
    </row>
    <row r="129" spans="1:5" x14ac:dyDescent="0.3">
      <c r="A129" s="328" t="s">
        <v>1426</v>
      </c>
      <c r="B129" s="329" t="s">
        <v>1427</v>
      </c>
      <c r="C129" s="321" t="s">
        <v>1428</v>
      </c>
      <c r="D129" s="322">
        <v>83</v>
      </c>
      <c r="E129" s="322">
        <v>55</v>
      </c>
    </row>
    <row r="130" spans="1:5" x14ac:dyDescent="0.3">
      <c r="A130" s="328" t="s">
        <v>1429</v>
      </c>
      <c r="B130" s="329" t="s">
        <v>1430</v>
      </c>
      <c r="C130" s="321" t="s">
        <v>1431</v>
      </c>
      <c r="D130" s="322">
        <v>83</v>
      </c>
      <c r="E130" s="322">
        <v>55</v>
      </c>
    </row>
    <row r="131" spans="1:5" ht="17.25" customHeight="1" x14ac:dyDescent="0.3">
      <c r="A131" s="544" t="s">
        <v>1432</v>
      </c>
      <c r="B131" s="544"/>
      <c r="C131" s="544"/>
      <c r="D131" s="544"/>
      <c r="E131" s="544"/>
    </row>
    <row r="132" spans="1:5" x14ac:dyDescent="0.3">
      <c r="A132" s="328" t="s">
        <v>1433</v>
      </c>
      <c r="B132" s="320" t="s">
        <v>1434</v>
      </c>
      <c r="C132" s="321" t="s">
        <v>3587</v>
      </c>
      <c r="D132" s="322">
        <v>12</v>
      </c>
      <c r="E132" s="322">
        <v>8</v>
      </c>
    </row>
    <row r="133" spans="1:5" s="15" customFormat="1" x14ac:dyDescent="0.3">
      <c r="A133" s="328" t="s">
        <v>1435</v>
      </c>
      <c r="B133" s="320" t="s">
        <v>1436</v>
      </c>
      <c r="C133" s="321" t="s">
        <v>3588</v>
      </c>
      <c r="D133" s="322">
        <v>20</v>
      </c>
      <c r="E133" s="322">
        <v>14</v>
      </c>
    </row>
    <row r="134" spans="1:5" x14ac:dyDescent="0.3">
      <c r="A134" s="328" t="s">
        <v>1437</v>
      </c>
      <c r="B134" s="320" t="s">
        <v>1438</v>
      </c>
      <c r="C134" s="321" t="s">
        <v>3589</v>
      </c>
      <c r="D134" s="322">
        <v>42</v>
      </c>
      <c r="E134" s="322">
        <v>28</v>
      </c>
    </row>
    <row r="135" spans="1:5" ht="17.25" customHeight="1" x14ac:dyDescent="0.3">
      <c r="A135" s="546" t="s">
        <v>1439</v>
      </c>
      <c r="B135" s="545"/>
      <c r="C135" s="545"/>
      <c r="D135" s="545"/>
      <c r="E135" s="545"/>
    </row>
    <row r="136" spans="1:5" x14ac:dyDescent="0.3">
      <c r="A136" s="328" t="s">
        <v>1440</v>
      </c>
      <c r="B136" s="329" t="s">
        <v>1441</v>
      </c>
      <c r="C136" s="330" t="s">
        <v>3590</v>
      </c>
      <c r="D136" s="322">
        <v>278</v>
      </c>
      <c r="E136" s="322">
        <v>186</v>
      </c>
    </row>
    <row r="137" spans="1:5" x14ac:dyDescent="0.3">
      <c r="A137" s="328" t="s">
        <v>1442</v>
      </c>
      <c r="B137" s="329" t="s">
        <v>1443</v>
      </c>
      <c r="C137" s="330" t="s">
        <v>3591</v>
      </c>
      <c r="D137" s="322">
        <v>278</v>
      </c>
      <c r="E137" s="322">
        <v>186</v>
      </c>
    </row>
    <row r="138" spans="1:5" s="15" customFormat="1" x14ac:dyDescent="0.3">
      <c r="A138" s="328" t="s">
        <v>1444</v>
      </c>
      <c r="B138" s="329" t="s">
        <v>1445</v>
      </c>
      <c r="C138" s="321" t="s">
        <v>3592</v>
      </c>
      <c r="D138" s="322">
        <v>362</v>
      </c>
      <c r="E138" s="322">
        <v>242</v>
      </c>
    </row>
    <row r="139" spans="1:5" s="15" customFormat="1" x14ac:dyDescent="0.3">
      <c r="A139" s="328" t="s">
        <v>1446</v>
      </c>
      <c r="B139" s="329" t="s">
        <v>1447</v>
      </c>
      <c r="C139" s="321" t="s">
        <v>3593</v>
      </c>
      <c r="D139" s="322">
        <v>362</v>
      </c>
      <c r="E139" s="322">
        <v>242</v>
      </c>
    </row>
    <row r="140" spans="1:5" s="15" customFormat="1" x14ac:dyDescent="0.3">
      <c r="A140" s="328" t="s">
        <v>1448</v>
      </c>
      <c r="B140" s="329" t="s">
        <v>1449</v>
      </c>
      <c r="C140" s="321" t="s">
        <v>3594</v>
      </c>
      <c r="D140" s="322">
        <v>414</v>
      </c>
      <c r="E140" s="322">
        <v>276</v>
      </c>
    </row>
    <row r="141" spans="1:5" s="15" customFormat="1" x14ac:dyDescent="0.3">
      <c r="A141" s="328" t="s">
        <v>1450</v>
      </c>
      <c r="B141" s="329" t="s">
        <v>1451</v>
      </c>
      <c r="C141" s="321" t="s">
        <v>3595</v>
      </c>
      <c r="D141" s="322">
        <v>414</v>
      </c>
      <c r="E141" s="322">
        <v>276</v>
      </c>
    </row>
    <row r="142" spans="1:5" ht="17.25" customHeight="1" x14ac:dyDescent="0.3">
      <c r="A142" s="544" t="s">
        <v>1452</v>
      </c>
      <c r="B142" s="544"/>
      <c r="C142" s="544"/>
      <c r="D142" s="544"/>
      <c r="E142" s="544"/>
    </row>
    <row r="143" spans="1:5" x14ac:dyDescent="0.3">
      <c r="A143" s="328" t="s">
        <v>1453</v>
      </c>
      <c r="B143" s="329" t="s">
        <v>1454</v>
      </c>
      <c r="C143" s="321" t="s">
        <v>3596</v>
      </c>
      <c r="D143" s="322">
        <v>314</v>
      </c>
      <c r="E143" s="322">
        <v>210</v>
      </c>
    </row>
    <row r="144" spans="1:5" x14ac:dyDescent="0.3">
      <c r="A144" s="328" t="s">
        <v>1455</v>
      </c>
      <c r="B144" s="329" t="s">
        <v>1456</v>
      </c>
      <c r="C144" s="321" t="s">
        <v>3597</v>
      </c>
      <c r="D144" s="322">
        <v>314</v>
      </c>
      <c r="E144" s="322">
        <v>210</v>
      </c>
    </row>
    <row r="145" spans="1:5" x14ac:dyDescent="0.3">
      <c r="A145" s="328" t="s">
        <v>1457</v>
      </c>
      <c r="B145" s="329" t="s">
        <v>1458</v>
      </c>
      <c r="C145" s="321" t="s">
        <v>3598</v>
      </c>
      <c r="D145" s="322">
        <v>398</v>
      </c>
      <c r="E145" s="322">
        <v>266</v>
      </c>
    </row>
    <row r="146" spans="1:5" s="15" customFormat="1" x14ac:dyDescent="0.3">
      <c r="A146" s="328" t="s">
        <v>1459</v>
      </c>
      <c r="B146" s="329" t="s">
        <v>1460</v>
      </c>
      <c r="C146" s="321" t="s">
        <v>3599</v>
      </c>
      <c r="D146" s="322">
        <v>398</v>
      </c>
      <c r="E146" s="322">
        <v>266</v>
      </c>
    </row>
    <row r="147" spans="1:5" x14ac:dyDescent="0.3">
      <c r="A147" s="328" t="s">
        <v>1461</v>
      </c>
      <c r="B147" s="329" t="s">
        <v>1462</v>
      </c>
      <c r="C147" s="331" t="s">
        <v>3600</v>
      </c>
      <c r="D147" s="322">
        <v>450</v>
      </c>
      <c r="E147" s="322">
        <v>300</v>
      </c>
    </row>
    <row r="148" spans="1:5" x14ac:dyDescent="0.3">
      <c r="A148" s="328" t="s">
        <v>1463</v>
      </c>
      <c r="B148" s="329" t="s">
        <v>1464</v>
      </c>
      <c r="C148" s="331" t="s">
        <v>3601</v>
      </c>
      <c r="D148" s="332">
        <v>450</v>
      </c>
      <c r="E148" s="332">
        <v>300</v>
      </c>
    </row>
    <row r="149" spans="1:5" ht="31.2" x14ac:dyDescent="0.3">
      <c r="A149" s="328" t="s">
        <v>1465</v>
      </c>
      <c r="B149" s="329" t="s">
        <v>1466</v>
      </c>
      <c r="C149" s="331" t="s">
        <v>3602</v>
      </c>
      <c r="D149" s="332">
        <v>491</v>
      </c>
      <c r="E149" s="332">
        <v>327</v>
      </c>
    </row>
    <row r="150" spans="1:5" s="15" customFormat="1" ht="17.25" customHeight="1" x14ac:dyDescent="0.3">
      <c r="A150" s="543" t="s">
        <v>3603</v>
      </c>
      <c r="B150" s="544"/>
      <c r="C150" s="544"/>
      <c r="D150" s="544"/>
      <c r="E150" s="544"/>
    </row>
    <row r="151" spans="1:5" ht="31.2" x14ac:dyDescent="0.3">
      <c r="A151" s="328" t="s">
        <v>1467</v>
      </c>
      <c r="B151" s="329" t="s">
        <v>1468</v>
      </c>
      <c r="C151" s="321" t="s">
        <v>3604</v>
      </c>
      <c r="D151" s="322">
        <v>394</v>
      </c>
      <c r="E151" s="322">
        <v>263</v>
      </c>
    </row>
    <row r="152" spans="1:5" ht="31.2" x14ac:dyDescent="0.3">
      <c r="A152" s="328" t="s">
        <v>1469</v>
      </c>
      <c r="B152" s="329" t="s">
        <v>1470</v>
      </c>
      <c r="C152" s="321" t="s">
        <v>3605</v>
      </c>
      <c r="D152" s="322">
        <v>476</v>
      </c>
      <c r="E152" s="322">
        <v>318</v>
      </c>
    </row>
    <row r="153" spans="1:5" s="15" customFormat="1" ht="31.2" x14ac:dyDescent="0.3">
      <c r="A153" s="328" t="s">
        <v>1471</v>
      </c>
      <c r="B153" s="329" t="s">
        <v>1472</v>
      </c>
      <c r="C153" s="321" t="s">
        <v>3606</v>
      </c>
      <c r="D153" s="322">
        <v>528</v>
      </c>
      <c r="E153" s="322">
        <v>352</v>
      </c>
    </row>
    <row r="154" spans="1:5" ht="31.2" x14ac:dyDescent="0.3">
      <c r="A154" s="328" t="s">
        <v>1473</v>
      </c>
      <c r="B154" s="329" t="s">
        <v>1474</v>
      </c>
      <c r="C154" s="321" t="s">
        <v>3607</v>
      </c>
      <c r="D154" s="322">
        <v>560</v>
      </c>
      <c r="E154" s="322">
        <v>374</v>
      </c>
    </row>
    <row r="155" spans="1:5" ht="31.2" x14ac:dyDescent="0.3">
      <c r="A155" s="328" t="s">
        <v>1475</v>
      </c>
      <c r="B155" s="329" t="s">
        <v>1476</v>
      </c>
      <c r="C155" s="321" t="s">
        <v>3608</v>
      </c>
      <c r="D155" s="322">
        <v>612</v>
      </c>
      <c r="E155" s="322">
        <v>408</v>
      </c>
    </row>
    <row r="156" spans="1:5" s="15" customFormat="1" ht="31.2" x14ac:dyDescent="0.3">
      <c r="A156" s="328" t="s">
        <v>1477</v>
      </c>
      <c r="B156" s="329" t="s">
        <v>1478</v>
      </c>
      <c r="C156" s="321" t="s">
        <v>3609</v>
      </c>
      <c r="D156" s="322">
        <v>664</v>
      </c>
      <c r="E156" s="322">
        <v>443</v>
      </c>
    </row>
    <row r="157" spans="1:5" x14ac:dyDescent="0.3">
      <c r="A157" s="319" t="s">
        <v>1479</v>
      </c>
      <c r="B157" s="320" t="s">
        <v>1480</v>
      </c>
      <c r="C157" s="321" t="s">
        <v>3610</v>
      </c>
      <c r="D157" s="322">
        <v>454</v>
      </c>
      <c r="E157" s="322">
        <v>303</v>
      </c>
    </row>
    <row r="158" spans="1:5" ht="31.2" x14ac:dyDescent="0.3">
      <c r="A158" s="319" t="s">
        <v>1481</v>
      </c>
      <c r="B158" s="320" t="s">
        <v>1482</v>
      </c>
      <c r="C158" s="321" t="s">
        <v>3611</v>
      </c>
      <c r="D158" s="322">
        <v>538</v>
      </c>
      <c r="E158" s="322">
        <v>359</v>
      </c>
    </row>
    <row r="159" spans="1:5" s="15" customFormat="1" ht="31.2" x14ac:dyDescent="0.3">
      <c r="A159" s="328" t="s">
        <v>1483</v>
      </c>
      <c r="B159" s="329" t="s">
        <v>1484</v>
      </c>
      <c r="C159" s="321" t="s">
        <v>3612</v>
      </c>
      <c r="D159" s="322">
        <v>622</v>
      </c>
      <c r="E159" s="322">
        <v>415</v>
      </c>
    </row>
    <row r="160" spans="1:5" ht="31.2" x14ac:dyDescent="0.3">
      <c r="A160" s="328" t="s">
        <v>1485</v>
      </c>
      <c r="B160" s="329" t="s">
        <v>1486</v>
      </c>
      <c r="C160" s="321" t="s">
        <v>3613</v>
      </c>
      <c r="D160" s="322">
        <v>674</v>
      </c>
      <c r="E160" s="322">
        <v>450</v>
      </c>
    </row>
    <row r="161" spans="1:5" ht="31.2" x14ac:dyDescent="0.3">
      <c r="A161" s="319" t="s">
        <v>1487</v>
      </c>
      <c r="B161" s="320" t="s">
        <v>1488</v>
      </c>
      <c r="C161" s="321" t="s">
        <v>3614</v>
      </c>
      <c r="D161" s="322">
        <v>726</v>
      </c>
      <c r="E161" s="322">
        <v>484</v>
      </c>
    </row>
    <row r="162" spans="1:5" s="15" customFormat="1" ht="19.5" customHeight="1" x14ac:dyDescent="0.3">
      <c r="A162" s="543" t="s">
        <v>1489</v>
      </c>
      <c r="B162" s="544"/>
      <c r="C162" s="544"/>
      <c r="D162" s="544"/>
      <c r="E162" s="544"/>
    </row>
    <row r="163" spans="1:5" ht="31.2" x14ac:dyDescent="0.3">
      <c r="A163" s="328" t="s">
        <v>1490</v>
      </c>
      <c r="B163" s="329" t="s">
        <v>1491</v>
      </c>
      <c r="C163" s="321" t="s">
        <v>4415</v>
      </c>
      <c r="D163" s="322">
        <v>298</v>
      </c>
      <c r="E163" s="322">
        <v>199</v>
      </c>
    </row>
    <row r="164" spans="1:5" ht="31.2" x14ac:dyDescent="0.3">
      <c r="A164" s="328" t="s">
        <v>1492</v>
      </c>
      <c r="B164" s="329" t="s">
        <v>1493</v>
      </c>
      <c r="C164" s="321" t="s">
        <v>4416</v>
      </c>
      <c r="D164" s="322">
        <v>382</v>
      </c>
      <c r="E164" s="322">
        <v>255</v>
      </c>
    </row>
    <row r="165" spans="1:5" ht="46.8" x14ac:dyDescent="0.3">
      <c r="A165" s="328" t="s">
        <v>1494</v>
      </c>
      <c r="B165" s="329" t="s">
        <v>1495</v>
      </c>
      <c r="C165" s="321" t="s">
        <v>4565</v>
      </c>
      <c r="D165" s="322">
        <v>424</v>
      </c>
      <c r="E165" s="322">
        <v>283</v>
      </c>
    </row>
    <row r="166" spans="1:5" ht="31.2" x14ac:dyDescent="0.3">
      <c r="A166" s="328" t="s">
        <v>1496</v>
      </c>
      <c r="B166" s="329" t="s">
        <v>1497</v>
      </c>
      <c r="C166" s="321" t="s">
        <v>4417</v>
      </c>
      <c r="D166" s="322">
        <v>434</v>
      </c>
      <c r="E166" s="322">
        <v>290</v>
      </c>
    </row>
    <row r="167" spans="1:5" ht="46.8" x14ac:dyDescent="0.3">
      <c r="A167" s="328" t="s">
        <v>1498</v>
      </c>
      <c r="B167" s="329" t="s">
        <v>1499</v>
      </c>
      <c r="C167" s="321" t="s">
        <v>3615</v>
      </c>
      <c r="D167" s="322">
        <v>475</v>
      </c>
      <c r="E167" s="322">
        <v>316</v>
      </c>
    </row>
    <row r="168" spans="1:5" ht="21.75" customHeight="1" x14ac:dyDescent="0.3">
      <c r="A168" s="544" t="s">
        <v>1500</v>
      </c>
      <c r="B168" s="544"/>
      <c r="C168" s="544"/>
      <c r="D168" s="544"/>
      <c r="E168" s="544"/>
    </row>
    <row r="169" spans="1:5" ht="31.2" x14ac:dyDescent="0.3">
      <c r="A169" s="328" t="s">
        <v>1501</v>
      </c>
      <c r="B169" s="320" t="s">
        <v>1502</v>
      </c>
      <c r="C169" s="321" t="s">
        <v>3624</v>
      </c>
      <c r="D169" s="322">
        <v>352</v>
      </c>
      <c r="E169" s="322">
        <v>235</v>
      </c>
    </row>
    <row r="170" spans="1:5" ht="31.2" x14ac:dyDescent="0.3">
      <c r="A170" s="328" t="s">
        <v>1503</v>
      </c>
      <c r="B170" s="320" t="s">
        <v>0</v>
      </c>
      <c r="C170" s="321" t="s">
        <v>3625</v>
      </c>
      <c r="D170" s="322">
        <v>436</v>
      </c>
      <c r="E170" s="322">
        <v>291</v>
      </c>
    </row>
    <row r="171" spans="1:5" ht="17.25" customHeight="1" x14ac:dyDescent="0.3">
      <c r="A171" s="544" t="s">
        <v>1504</v>
      </c>
      <c r="B171" s="544"/>
      <c r="C171" s="544"/>
      <c r="D171" s="544"/>
      <c r="E171" s="544"/>
    </row>
    <row r="172" spans="1:5" x14ac:dyDescent="0.3">
      <c r="A172" s="333" t="s">
        <v>1505</v>
      </c>
      <c r="B172" s="334" t="s">
        <v>1506</v>
      </c>
      <c r="C172" s="335" t="s">
        <v>3626</v>
      </c>
      <c r="D172" s="322">
        <v>440</v>
      </c>
      <c r="E172" s="322">
        <v>294</v>
      </c>
    </row>
    <row r="173" spans="1:5" s="15" customFormat="1" x14ac:dyDescent="0.3">
      <c r="A173" s="333" t="s">
        <v>1507</v>
      </c>
      <c r="B173" s="334" t="s">
        <v>1508</v>
      </c>
      <c r="C173" s="335" t="s">
        <v>3627</v>
      </c>
      <c r="D173" s="322">
        <v>440</v>
      </c>
      <c r="E173" s="322">
        <v>294</v>
      </c>
    </row>
    <row r="174" spans="1:5" x14ac:dyDescent="0.3">
      <c r="A174" s="333" t="s">
        <v>1509</v>
      </c>
      <c r="B174" s="334" t="s">
        <v>1510</v>
      </c>
      <c r="C174" s="335" t="s">
        <v>3628</v>
      </c>
      <c r="D174" s="322">
        <v>522</v>
      </c>
      <c r="E174" s="322">
        <v>348</v>
      </c>
    </row>
    <row r="175" spans="1:5" x14ac:dyDescent="0.3">
      <c r="A175" s="333" t="s">
        <v>1511</v>
      </c>
      <c r="B175" s="334" t="s">
        <v>1512</v>
      </c>
      <c r="C175" s="335" t="s">
        <v>3629</v>
      </c>
      <c r="D175" s="322">
        <v>522</v>
      </c>
      <c r="E175" s="322">
        <v>348</v>
      </c>
    </row>
    <row r="176" spans="1:5" x14ac:dyDescent="0.3">
      <c r="A176" s="333" t="s">
        <v>1513</v>
      </c>
      <c r="B176" s="334" t="s">
        <v>1514</v>
      </c>
      <c r="C176" s="335" t="s">
        <v>3630</v>
      </c>
      <c r="D176" s="322">
        <v>574</v>
      </c>
      <c r="E176" s="322">
        <v>383</v>
      </c>
    </row>
    <row r="177" spans="1:5" ht="31.2" x14ac:dyDescent="0.3">
      <c r="A177" s="333" t="s">
        <v>1515</v>
      </c>
      <c r="B177" s="334" t="s">
        <v>1516</v>
      </c>
      <c r="C177" s="335" t="s">
        <v>3631</v>
      </c>
      <c r="D177" s="322">
        <v>574</v>
      </c>
      <c r="E177" s="322">
        <v>383</v>
      </c>
    </row>
    <row r="178" spans="1:5" ht="17.25" customHeight="1" x14ac:dyDescent="0.3">
      <c r="A178" s="544" t="s">
        <v>1517</v>
      </c>
      <c r="B178" s="544"/>
      <c r="C178" s="544"/>
      <c r="D178" s="544"/>
      <c r="E178" s="544"/>
    </row>
    <row r="179" spans="1:5" ht="31.2" x14ac:dyDescent="0.3">
      <c r="A179" s="328" t="s">
        <v>1518</v>
      </c>
      <c r="B179" s="329" t="s">
        <v>1519</v>
      </c>
      <c r="C179" s="321" t="s">
        <v>3632</v>
      </c>
      <c r="D179" s="322">
        <v>548</v>
      </c>
      <c r="E179" s="322">
        <v>366</v>
      </c>
    </row>
    <row r="180" spans="1:5" ht="31.2" x14ac:dyDescent="0.3">
      <c r="A180" s="328" t="s">
        <v>1520</v>
      </c>
      <c r="B180" s="329" t="s">
        <v>1521</v>
      </c>
      <c r="C180" s="321" t="s">
        <v>3633</v>
      </c>
      <c r="D180" s="322">
        <v>548</v>
      </c>
      <c r="E180" s="322">
        <v>366</v>
      </c>
    </row>
    <row r="181" spans="1:5" s="15" customFormat="1" ht="31.2" x14ac:dyDescent="0.3">
      <c r="A181" s="328" t="s">
        <v>1522</v>
      </c>
      <c r="B181" s="329" t="s">
        <v>1523</v>
      </c>
      <c r="C181" s="321" t="s">
        <v>3634</v>
      </c>
      <c r="D181" s="322">
        <v>716</v>
      </c>
      <c r="E181" s="322">
        <v>478</v>
      </c>
    </row>
    <row r="182" spans="1:5" ht="31.2" x14ac:dyDescent="0.3">
      <c r="A182" s="328" t="s">
        <v>1524</v>
      </c>
      <c r="B182" s="329" t="s">
        <v>1525</v>
      </c>
      <c r="C182" s="321" t="s">
        <v>3635</v>
      </c>
      <c r="D182" s="322">
        <v>716</v>
      </c>
      <c r="E182" s="322">
        <v>478</v>
      </c>
    </row>
    <row r="183" spans="1:5" ht="31.2" x14ac:dyDescent="0.3">
      <c r="A183" s="328" t="s">
        <v>1526</v>
      </c>
      <c r="B183" s="329" t="s">
        <v>1527</v>
      </c>
      <c r="C183" s="321" t="s">
        <v>3636</v>
      </c>
      <c r="D183" s="322">
        <v>766</v>
      </c>
      <c r="E183" s="322">
        <v>511</v>
      </c>
    </row>
    <row r="184" spans="1:5" ht="31.2" x14ac:dyDescent="0.3">
      <c r="A184" s="328" t="s">
        <v>1528</v>
      </c>
      <c r="B184" s="329" t="s">
        <v>1529</v>
      </c>
      <c r="C184" s="321" t="s">
        <v>3637</v>
      </c>
      <c r="D184" s="322">
        <v>766</v>
      </c>
      <c r="E184" s="322">
        <v>511</v>
      </c>
    </row>
    <row r="185" spans="1:5" ht="17.25" customHeight="1" x14ac:dyDescent="0.3">
      <c r="A185" s="544" t="s">
        <v>3638</v>
      </c>
      <c r="B185" s="544"/>
      <c r="C185" s="544"/>
      <c r="D185" s="544"/>
      <c r="E185" s="544"/>
    </row>
    <row r="186" spans="1:5" x14ac:dyDescent="0.3">
      <c r="A186" s="328" t="s">
        <v>1530</v>
      </c>
      <c r="B186" s="329" t="s">
        <v>1531</v>
      </c>
      <c r="C186" s="321" t="s">
        <v>3639</v>
      </c>
      <c r="D186" s="322">
        <v>286</v>
      </c>
      <c r="E186" s="322">
        <v>191</v>
      </c>
    </row>
    <row r="187" spans="1:5" x14ac:dyDescent="0.3">
      <c r="A187" s="328" t="s">
        <v>1532</v>
      </c>
      <c r="B187" s="329" t="s">
        <v>1533</v>
      </c>
      <c r="C187" s="321" t="s">
        <v>3640</v>
      </c>
      <c r="D187" s="322">
        <v>286</v>
      </c>
      <c r="E187" s="322">
        <v>191</v>
      </c>
    </row>
    <row r="188" spans="1:5" x14ac:dyDescent="0.3">
      <c r="A188" s="328" t="s">
        <v>1534</v>
      </c>
      <c r="B188" s="329" t="s">
        <v>1535</v>
      </c>
      <c r="C188" s="321" t="s">
        <v>3641</v>
      </c>
      <c r="D188" s="322">
        <v>370</v>
      </c>
      <c r="E188" s="322">
        <v>247</v>
      </c>
    </row>
    <row r="189" spans="1:5" x14ac:dyDescent="0.3">
      <c r="A189" s="328" t="s">
        <v>1536</v>
      </c>
      <c r="B189" s="329" t="s">
        <v>1537</v>
      </c>
      <c r="C189" s="321" t="s">
        <v>3642</v>
      </c>
      <c r="D189" s="322">
        <v>370</v>
      </c>
      <c r="E189" s="322">
        <v>247</v>
      </c>
    </row>
    <row r="190" spans="1:5" ht="39" customHeight="1" x14ac:dyDescent="0.3">
      <c r="A190" s="328" t="s">
        <v>1538</v>
      </c>
      <c r="B190" s="329" t="s">
        <v>1539</v>
      </c>
      <c r="C190" s="321" t="s">
        <v>3643</v>
      </c>
      <c r="D190" s="322">
        <v>412</v>
      </c>
      <c r="E190" s="322">
        <v>275</v>
      </c>
    </row>
    <row r="191" spans="1:5" x14ac:dyDescent="0.3">
      <c r="A191" s="328" t="s">
        <v>1540</v>
      </c>
      <c r="B191" s="329" t="s">
        <v>1541</v>
      </c>
      <c r="C191" s="321" t="s">
        <v>3644</v>
      </c>
      <c r="D191" s="322">
        <v>422</v>
      </c>
      <c r="E191" s="322">
        <v>282</v>
      </c>
    </row>
    <row r="192" spans="1:5" x14ac:dyDescent="0.3">
      <c r="A192" s="328" t="s">
        <v>1542</v>
      </c>
      <c r="B192" s="329" t="s">
        <v>1543</v>
      </c>
      <c r="C192" s="321" t="s">
        <v>3645</v>
      </c>
      <c r="D192" s="322">
        <v>422</v>
      </c>
      <c r="E192" s="322">
        <v>282</v>
      </c>
    </row>
    <row r="193" spans="1:5" x14ac:dyDescent="0.3">
      <c r="A193" s="328" t="s">
        <v>1544</v>
      </c>
      <c r="B193" s="329" t="s">
        <v>1545</v>
      </c>
      <c r="C193" s="321" t="s">
        <v>3646</v>
      </c>
      <c r="D193" s="322">
        <v>464</v>
      </c>
      <c r="E193" s="322">
        <v>310</v>
      </c>
    </row>
    <row r="194" spans="1:5" ht="21.75" customHeight="1" x14ac:dyDescent="0.3">
      <c r="A194" s="328" t="s">
        <v>1546</v>
      </c>
      <c r="B194" s="329" t="s">
        <v>1547</v>
      </c>
      <c r="C194" s="321" t="s">
        <v>3647</v>
      </c>
      <c r="D194" s="322">
        <v>464</v>
      </c>
      <c r="E194" s="322">
        <v>310</v>
      </c>
    </row>
    <row r="195" spans="1:5" ht="62.4" x14ac:dyDescent="0.3">
      <c r="A195" s="328" t="s">
        <v>1548</v>
      </c>
      <c r="B195" s="329" t="s">
        <v>1549</v>
      </c>
      <c r="C195" s="321" t="s">
        <v>4566</v>
      </c>
      <c r="D195" s="322">
        <v>517</v>
      </c>
      <c r="E195" s="322">
        <v>346</v>
      </c>
    </row>
    <row r="196" spans="1:5" ht="62.4" x14ac:dyDescent="0.3">
      <c r="A196" s="328" t="s">
        <v>1550</v>
      </c>
      <c r="B196" s="329" t="s">
        <v>1551</v>
      </c>
      <c r="C196" s="321" t="s">
        <v>4567</v>
      </c>
      <c r="D196" s="322">
        <v>579</v>
      </c>
      <c r="E196" s="322">
        <v>386</v>
      </c>
    </row>
    <row r="197" spans="1:5" ht="17.25" customHeight="1" x14ac:dyDescent="0.3">
      <c r="A197" s="546" t="s">
        <v>1552</v>
      </c>
      <c r="B197" s="545"/>
      <c r="C197" s="545"/>
      <c r="D197" s="545"/>
      <c r="E197" s="545"/>
    </row>
    <row r="198" spans="1:5" x14ac:dyDescent="0.3">
      <c r="A198" s="328" t="s">
        <v>1553</v>
      </c>
      <c r="B198" s="329" t="s">
        <v>1554</v>
      </c>
      <c r="C198" s="321" t="s">
        <v>3648</v>
      </c>
      <c r="D198" s="322">
        <v>302</v>
      </c>
      <c r="E198" s="322">
        <v>216</v>
      </c>
    </row>
    <row r="199" spans="1:5" x14ac:dyDescent="0.3">
      <c r="A199" s="328" t="s">
        <v>1555</v>
      </c>
      <c r="B199" s="329" t="s">
        <v>1556</v>
      </c>
      <c r="C199" s="321" t="s">
        <v>3649</v>
      </c>
      <c r="D199" s="322">
        <v>302</v>
      </c>
      <c r="E199" s="322">
        <v>202</v>
      </c>
    </row>
    <row r="200" spans="1:5" x14ac:dyDescent="0.3">
      <c r="A200" s="328" t="s">
        <v>1557</v>
      </c>
      <c r="B200" s="329" t="s">
        <v>1558</v>
      </c>
      <c r="C200" s="321" t="s">
        <v>3650</v>
      </c>
      <c r="D200" s="322">
        <v>386</v>
      </c>
      <c r="E200" s="322">
        <v>258</v>
      </c>
    </row>
    <row r="201" spans="1:5" x14ac:dyDescent="0.3">
      <c r="A201" s="328" t="s">
        <v>1559</v>
      </c>
      <c r="B201" s="329" t="s">
        <v>1560</v>
      </c>
      <c r="C201" s="321" t="s">
        <v>3651</v>
      </c>
      <c r="D201" s="322">
        <v>386</v>
      </c>
      <c r="E201" s="322">
        <v>258</v>
      </c>
    </row>
    <row r="202" spans="1:5" x14ac:dyDescent="0.3">
      <c r="A202" s="328" t="s">
        <v>1561</v>
      </c>
      <c r="B202" s="329" t="s">
        <v>1562</v>
      </c>
      <c r="C202" s="321" t="s">
        <v>3652</v>
      </c>
      <c r="D202" s="322">
        <v>438</v>
      </c>
      <c r="E202" s="322">
        <v>292</v>
      </c>
    </row>
    <row r="203" spans="1:5" x14ac:dyDescent="0.3">
      <c r="A203" s="328" t="s">
        <v>1563</v>
      </c>
      <c r="B203" s="329" t="s">
        <v>1564</v>
      </c>
      <c r="C203" s="321" t="s">
        <v>3653</v>
      </c>
      <c r="D203" s="322">
        <v>438</v>
      </c>
      <c r="E203" s="322">
        <v>292</v>
      </c>
    </row>
    <row r="204" spans="1:5" x14ac:dyDescent="0.3">
      <c r="A204" s="328" t="s">
        <v>1565</v>
      </c>
      <c r="B204" s="329" t="s">
        <v>1566</v>
      </c>
      <c r="C204" s="321" t="s">
        <v>3654</v>
      </c>
      <c r="D204" s="322">
        <v>422</v>
      </c>
      <c r="E204" s="322">
        <v>282</v>
      </c>
    </row>
    <row r="205" spans="1:5" x14ac:dyDescent="0.3">
      <c r="A205" s="328" t="s">
        <v>1567</v>
      </c>
      <c r="B205" s="329" t="s">
        <v>1568</v>
      </c>
      <c r="C205" s="321" t="s">
        <v>3655</v>
      </c>
      <c r="D205" s="322">
        <v>422</v>
      </c>
      <c r="E205" s="322">
        <v>282</v>
      </c>
    </row>
    <row r="206" spans="1:5" x14ac:dyDescent="0.3">
      <c r="A206" s="328" t="s">
        <v>1569</v>
      </c>
      <c r="B206" s="329" t="s">
        <v>1570</v>
      </c>
      <c r="C206" s="321" t="s">
        <v>3656</v>
      </c>
      <c r="D206" s="322">
        <v>474</v>
      </c>
      <c r="E206" s="322">
        <v>316</v>
      </c>
    </row>
    <row r="207" spans="1:5" x14ac:dyDescent="0.3">
      <c r="A207" s="328" t="s">
        <v>1571</v>
      </c>
      <c r="B207" s="329" t="s">
        <v>1572</v>
      </c>
      <c r="C207" s="321" t="s">
        <v>3657</v>
      </c>
      <c r="D207" s="322">
        <v>474</v>
      </c>
      <c r="E207" s="322">
        <v>316</v>
      </c>
    </row>
    <row r="208" spans="1:5" ht="17.25" customHeight="1" x14ac:dyDescent="0.3">
      <c r="A208" s="546" t="s">
        <v>1573</v>
      </c>
      <c r="B208" s="545"/>
      <c r="C208" s="545"/>
      <c r="D208" s="545"/>
      <c r="E208" s="545"/>
    </row>
    <row r="209" spans="1:5" ht="31.2" x14ac:dyDescent="0.3">
      <c r="A209" s="328" t="s">
        <v>1574</v>
      </c>
      <c r="B209" s="329" t="s">
        <v>1575</v>
      </c>
      <c r="C209" s="321" t="s">
        <v>3658</v>
      </c>
      <c r="D209" s="322">
        <v>446</v>
      </c>
      <c r="E209" s="322">
        <v>298</v>
      </c>
    </row>
    <row r="210" spans="1:5" ht="31.2" x14ac:dyDescent="0.3">
      <c r="A210" s="328" t="s">
        <v>1576</v>
      </c>
      <c r="B210" s="329" t="s">
        <v>1577</v>
      </c>
      <c r="C210" s="321" t="s">
        <v>3659</v>
      </c>
      <c r="D210" s="322">
        <v>446</v>
      </c>
      <c r="E210" s="322">
        <v>298</v>
      </c>
    </row>
    <row r="211" spans="1:5" ht="31.2" x14ac:dyDescent="0.3">
      <c r="A211" s="328" t="s">
        <v>1578</v>
      </c>
      <c r="B211" s="329" t="s">
        <v>1579</v>
      </c>
      <c r="C211" s="321" t="s">
        <v>3660</v>
      </c>
      <c r="D211" s="322">
        <v>656</v>
      </c>
      <c r="E211" s="322">
        <v>438</v>
      </c>
    </row>
    <row r="212" spans="1:5" ht="31.2" x14ac:dyDescent="0.3">
      <c r="A212" s="328" t="s">
        <v>1580</v>
      </c>
      <c r="B212" s="329" t="s">
        <v>1581</v>
      </c>
      <c r="C212" s="321" t="s">
        <v>3661</v>
      </c>
      <c r="D212" s="322">
        <v>656</v>
      </c>
      <c r="E212" s="322">
        <v>438</v>
      </c>
    </row>
    <row r="213" spans="1:5" ht="31.2" x14ac:dyDescent="0.3">
      <c r="A213" s="328" t="s">
        <v>1582</v>
      </c>
      <c r="B213" s="329" t="s">
        <v>1583</v>
      </c>
      <c r="C213" s="321" t="s">
        <v>3662</v>
      </c>
      <c r="D213" s="322">
        <v>706</v>
      </c>
      <c r="E213" s="322">
        <v>471</v>
      </c>
    </row>
    <row r="214" spans="1:5" ht="31.2" x14ac:dyDescent="0.3">
      <c r="A214" s="328" t="s">
        <v>1584</v>
      </c>
      <c r="B214" s="329" t="s">
        <v>1585</v>
      </c>
      <c r="C214" s="321" t="s">
        <v>3663</v>
      </c>
      <c r="D214" s="322">
        <v>706</v>
      </c>
      <c r="E214" s="322">
        <v>471</v>
      </c>
    </row>
    <row r="215" spans="1:5" ht="31.2" x14ac:dyDescent="0.3">
      <c r="A215" s="328" t="s">
        <v>1586</v>
      </c>
      <c r="B215" s="329" t="s">
        <v>1587</v>
      </c>
      <c r="C215" s="321" t="s">
        <v>3664</v>
      </c>
      <c r="D215" s="322">
        <v>392</v>
      </c>
      <c r="E215" s="322">
        <v>262</v>
      </c>
    </row>
    <row r="216" spans="1:5" ht="31.2" x14ac:dyDescent="0.3">
      <c r="A216" s="328" t="s">
        <v>1588</v>
      </c>
      <c r="B216" s="329" t="s">
        <v>1589</v>
      </c>
      <c r="C216" s="321" t="s">
        <v>3665</v>
      </c>
      <c r="D216" s="322">
        <v>392</v>
      </c>
      <c r="E216" s="322">
        <v>262</v>
      </c>
    </row>
    <row r="217" spans="1:5" ht="17.25" customHeight="1" x14ac:dyDescent="0.3">
      <c r="A217" s="543" t="s">
        <v>1590</v>
      </c>
      <c r="B217" s="544"/>
      <c r="C217" s="544"/>
      <c r="D217" s="544"/>
      <c r="E217" s="544"/>
    </row>
    <row r="218" spans="1:5" x14ac:dyDescent="0.3">
      <c r="A218" s="328" t="s">
        <v>1591</v>
      </c>
      <c r="B218" s="329" t="s">
        <v>1592</v>
      </c>
      <c r="C218" s="321" t="s">
        <v>3666</v>
      </c>
      <c r="D218" s="322">
        <v>320</v>
      </c>
      <c r="E218" s="322">
        <v>214</v>
      </c>
    </row>
    <row r="219" spans="1:5" x14ac:dyDescent="0.3">
      <c r="A219" s="328" t="s">
        <v>1593</v>
      </c>
      <c r="B219" s="329" t="s">
        <v>1594</v>
      </c>
      <c r="C219" s="321" t="s">
        <v>3667</v>
      </c>
      <c r="D219" s="322">
        <v>320</v>
      </c>
      <c r="E219" s="322">
        <v>214</v>
      </c>
    </row>
    <row r="220" spans="1:5" x14ac:dyDescent="0.3">
      <c r="A220" s="328" t="s">
        <v>1595</v>
      </c>
      <c r="B220" s="329" t="s">
        <v>1596</v>
      </c>
      <c r="C220" s="321" t="s">
        <v>3668</v>
      </c>
      <c r="D220" s="322">
        <v>404</v>
      </c>
      <c r="E220" s="322">
        <v>270</v>
      </c>
    </row>
    <row r="221" spans="1:5" x14ac:dyDescent="0.3">
      <c r="A221" s="328" t="s">
        <v>1597</v>
      </c>
      <c r="B221" s="329" t="s">
        <v>1598</v>
      </c>
      <c r="C221" s="321" t="s">
        <v>3669</v>
      </c>
      <c r="D221" s="322">
        <v>404</v>
      </c>
      <c r="E221" s="322">
        <v>270</v>
      </c>
    </row>
    <row r="222" spans="1:5" x14ac:dyDescent="0.3">
      <c r="A222" s="328" t="s">
        <v>1599</v>
      </c>
      <c r="B222" s="329" t="s">
        <v>1600</v>
      </c>
      <c r="C222" s="321" t="s">
        <v>3670</v>
      </c>
      <c r="D222" s="322">
        <v>356</v>
      </c>
      <c r="E222" s="322">
        <v>238</v>
      </c>
    </row>
    <row r="223" spans="1:5" x14ac:dyDescent="0.3">
      <c r="A223" s="328" t="s">
        <v>1601</v>
      </c>
      <c r="B223" s="329" t="s">
        <v>1602</v>
      </c>
      <c r="C223" s="321" t="s">
        <v>3671</v>
      </c>
      <c r="D223" s="322">
        <v>356</v>
      </c>
      <c r="E223" s="322">
        <v>238</v>
      </c>
    </row>
    <row r="224" spans="1:5" x14ac:dyDescent="0.3">
      <c r="A224" s="328" t="s">
        <v>1603</v>
      </c>
      <c r="B224" s="329" t="s">
        <v>1604</v>
      </c>
      <c r="C224" s="321" t="s">
        <v>3672</v>
      </c>
      <c r="D224" s="322">
        <v>482</v>
      </c>
      <c r="E224" s="322">
        <v>322</v>
      </c>
    </row>
    <row r="225" spans="1:5" x14ac:dyDescent="0.3">
      <c r="A225" s="328" t="s">
        <v>1605</v>
      </c>
      <c r="B225" s="329" t="s">
        <v>1606</v>
      </c>
      <c r="C225" s="321" t="s">
        <v>3673</v>
      </c>
      <c r="D225" s="322">
        <v>482</v>
      </c>
      <c r="E225" s="322">
        <v>322</v>
      </c>
    </row>
    <row r="226" spans="1:5" x14ac:dyDescent="0.3">
      <c r="A226" s="328" t="s">
        <v>1607</v>
      </c>
      <c r="B226" s="329" t="s">
        <v>1608</v>
      </c>
      <c r="C226" s="321" t="s">
        <v>3674</v>
      </c>
      <c r="D226" s="322">
        <v>456</v>
      </c>
      <c r="E226" s="322">
        <v>304</v>
      </c>
    </row>
    <row r="227" spans="1:5" x14ac:dyDescent="0.3">
      <c r="A227" s="328" t="s">
        <v>1609</v>
      </c>
      <c r="B227" s="329" t="s">
        <v>1610</v>
      </c>
      <c r="C227" s="321" t="s">
        <v>3675</v>
      </c>
      <c r="D227" s="322">
        <v>456</v>
      </c>
      <c r="E227" s="322">
        <v>304</v>
      </c>
    </row>
    <row r="228" spans="1:5" x14ac:dyDescent="0.3">
      <c r="A228" s="328" t="s">
        <v>1611</v>
      </c>
      <c r="B228" s="329" t="s">
        <v>1612</v>
      </c>
      <c r="C228" s="321" t="s">
        <v>3676</v>
      </c>
      <c r="D228" s="322">
        <v>532</v>
      </c>
      <c r="E228" s="322">
        <v>355</v>
      </c>
    </row>
    <row r="229" spans="1:5" x14ac:dyDescent="0.3">
      <c r="A229" s="328" t="s">
        <v>1613</v>
      </c>
      <c r="B229" s="329" t="s">
        <v>1614</v>
      </c>
      <c r="C229" s="321" t="s">
        <v>3677</v>
      </c>
      <c r="D229" s="322">
        <v>532</v>
      </c>
      <c r="E229" s="322">
        <v>355</v>
      </c>
    </row>
    <row r="230" spans="1:5" ht="17.25" customHeight="1" x14ac:dyDescent="0.3">
      <c r="A230" s="543" t="s">
        <v>1615</v>
      </c>
      <c r="B230" s="544"/>
      <c r="C230" s="544"/>
      <c r="D230" s="544"/>
      <c r="E230" s="544"/>
    </row>
    <row r="231" spans="1:5" ht="31.2" x14ac:dyDescent="0.3">
      <c r="A231" s="328" t="s">
        <v>1616</v>
      </c>
      <c r="B231" s="329" t="s">
        <v>1617</v>
      </c>
      <c r="C231" s="321" t="s">
        <v>3680</v>
      </c>
      <c r="D231" s="322">
        <v>506</v>
      </c>
      <c r="E231" s="322">
        <v>338</v>
      </c>
    </row>
    <row r="232" spans="1:5" ht="31.2" x14ac:dyDescent="0.3">
      <c r="A232" s="328" t="s">
        <v>1618</v>
      </c>
      <c r="B232" s="329" t="s">
        <v>1619</v>
      </c>
      <c r="C232" s="321" t="s">
        <v>3681</v>
      </c>
      <c r="D232" s="322">
        <v>506</v>
      </c>
      <c r="E232" s="322">
        <v>338</v>
      </c>
    </row>
    <row r="233" spans="1:5" ht="31.2" x14ac:dyDescent="0.3">
      <c r="A233" s="328" t="s">
        <v>1620</v>
      </c>
      <c r="B233" s="329" t="s">
        <v>1621</v>
      </c>
      <c r="C233" s="321" t="s">
        <v>3682</v>
      </c>
      <c r="D233" s="322">
        <v>590</v>
      </c>
      <c r="E233" s="322">
        <v>394</v>
      </c>
    </row>
    <row r="234" spans="1:5" ht="31.2" x14ac:dyDescent="0.3">
      <c r="A234" s="328" t="s">
        <v>1622</v>
      </c>
      <c r="B234" s="329" t="s">
        <v>1623</v>
      </c>
      <c r="C234" s="321" t="s">
        <v>3683</v>
      </c>
      <c r="D234" s="322">
        <v>590</v>
      </c>
      <c r="E234" s="322">
        <v>394</v>
      </c>
    </row>
    <row r="235" spans="1:5" ht="31.2" x14ac:dyDescent="0.3">
      <c r="A235" s="328" t="s">
        <v>1624</v>
      </c>
      <c r="B235" s="329" t="s">
        <v>1625</v>
      </c>
      <c r="C235" s="321" t="s">
        <v>3684</v>
      </c>
      <c r="D235" s="322">
        <v>674</v>
      </c>
      <c r="E235" s="322">
        <v>450</v>
      </c>
    </row>
    <row r="236" spans="1:5" ht="31.2" x14ac:dyDescent="0.3">
      <c r="A236" s="328" t="s">
        <v>1626</v>
      </c>
      <c r="B236" s="329" t="s">
        <v>1627</v>
      </c>
      <c r="C236" s="321" t="s">
        <v>3685</v>
      </c>
      <c r="D236" s="322">
        <v>674</v>
      </c>
      <c r="E236" s="322">
        <v>450</v>
      </c>
    </row>
    <row r="237" spans="1:5" ht="31.2" x14ac:dyDescent="0.3">
      <c r="A237" s="328" t="s">
        <v>1628</v>
      </c>
      <c r="B237" s="329" t="s">
        <v>1629</v>
      </c>
      <c r="C237" s="321" t="s">
        <v>3686</v>
      </c>
      <c r="D237" s="322">
        <v>726</v>
      </c>
      <c r="E237" s="322">
        <v>484</v>
      </c>
    </row>
    <row r="238" spans="1:5" ht="62.4" x14ac:dyDescent="0.3">
      <c r="A238" s="328" t="s">
        <v>1630</v>
      </c>
      <c r="B238" s="329" t="s">
        <v>1631</v>
      </c>
      <c r="C238" s="321" t="s">
        <v>4568</v>
      </c>
      <c r="D238" s="322">
        <v>788</v>
      </c>
      <c r="E238" s="322">
        <v>526</v>
      </c>
    </row>
    <row r="239" spans="1:5" ht="31.2" x14ac:dyDescent="0.3">
      <c r="A239" s="328" t="s">
        <v>1632</v>
      </c>
      <c r="B239" s="329" t="s">
        <v>1633</v>
      </c>
      <c r="C239" s="321" t="s">
        <v>3687</v>
      </c>
      <c r="D239" s="322">
        <v>726</v>
      </c>
      <c r="E239" s="322">
        <v>484</v>
      </c>
    </row>
    <row r="240" spans="1:5" ht="31.2" x14ac:dyDescent="0.3">
      <c r="A240" s="328" t="s">
        <v>1634</v>
      </c>
      <c r="B240" s="329" t="s">
        <v>1635</v>
      </c>
      <c r="C240" s="321" t="s">
        <v>3688</v>
      </c>
      <c r="D240" s="322">
        <v>776</v>
      </c>
      <c r="E240" s="322">
        <v>518</v>
      </c>
    </row>
    <row r="241" spans="1:5" ht="31.2" x14ac:dyDescent="0.3">
      <c r="A241" s="328" t="s">
        <v>1636</v>
      </c>
      <c r="B241" s="329" t="s">
        <v>1637</v>
      </c>
      <c r="C241" s="321" t="s">
        <v>3689</v>
      </c>
      <c r="D241" s="322">
        <v>776</v>
      </c>
      <c r="E241" s="322">
        <v>518</v>
      </c>
    </row>
    <row r="242" spans="1:5" ht="62.4" x14ac:dyDescent="0.3">
      <c r="A242" s="328" t="s">
        <v>1638</v>
      </c>
      <c r="B242" s="329" t="s">
        <v>1639</v>
      </c>
      <c r="C242" s="321" t="s">
        <v>4569</v>
      </c>
      <c r="D242" s="322">
        <v>460</v>
      </c>
      <c r="E242" s="322">
        <v>307</v>
      </c>
    </row>
    <row r="243" spans="1:5" ht="69" customHeight="1" x14ac:dyDescent="0.3">
      <c r="A243" s="328" t="s">
        <v>1640</v>
      </c>
      <c r="B243" s="329" t="s">
        <v>1641</v>
      </c>
      <c r="C243" s="321" t="s">
        <v>4570</v>
      </c>
      <c r="D243" s="322">
        <v>502</v>
      </c>
      <c r="E243" s="322">
        <v>335</v>
      </c>
    </row>
    <row r="244" spans="1:5" s="4" customFormat="1" ht="31.2" x14ac:dyDescent="0.3">
      <c r="A244" s="443" t="s">
        <v>3678</v>
      </c>
      <c r="B244" s="320" t="s">
        <v>486</v>
      </c>
      <c r="C244" s="338" t="s">
        <v>3679</v>
      </c>
      <c r="D244" s="322">
        <v>636</v>
      </c>
      <c r="E244" s="322">
        <v>424</v>
      </c>
    </row>
    <row r="245" spans="1:5" ht="62.4" x14ac:dyDescent="0.3">
      <c r="A245" s="328" t="s">
        <v>1642</v>
      </c>
      <c r="B245" s="329" t="s">
        <v>1643</v>
      </c>
      <c r="C245" s="321" t="s">
        <v>4571</v>
      </c>
      <c r="D245" s="322">
        <v>460</v>
      </c>
      <c r="E245" s="322">
        <v>307</v>
      </c>
    </row>
    <row r="246" spans="1:5" ht="31.2" x14ac:dyDescent="0.3">
      <c r="A246" s="328" t="s">
        <v>1644</v>
      </c>
      <c r="B246" s="329" t="s">
        <v>1645</v>
      </c>
      <c r="C246" s="321" t="s">
        <v>3690</v>
      </c>
      <c r="D246" s="322">
        <v>536</v>
      </c>
      <c r="E246" s="322">
        <v>358</v>
      </c>
    </row>
    <row r="247" spans="1:5" ht="31.2" x14ac:dyDescent="0.3">
      <c r="A247" s="328" t="s">
        <v>1646</v>
      </c>
      <c r="B247" s="329" t="s">
        <v>1647</v>
      </c>
      <c r="C247" s="321" t="s">
        <v>3691</v>
      </c>
      <c r="D247" s="322">
        <v>536</v>
      </c>
      <c r="E247" s="322">
        <v>358</v>
      </c>
    </row>
    <row r="248" spans="1:5" ht="62.4" x14ac:dyDescent="0.3">
      <c r="A248" s="328" t="s">
        <v>1648</v>
      </c>
      <c r="B248" s="329" t="s">
        <v>1649</v>
      </c>
      <c r="C248" s="321" t="s">
        <v>4572</v>
      </c>
      <c r="D248" s="322">
        <v>510</v>
      </c>
      <c r="E248" s="322">
        <v>340</v>
      </c>
    </row>
    <row r="249" spans="1:5" ht="31.2" x14ac:dyDescent="0.3">
      <c r="A249" s="328" t="s">
        <v>1650</v>
      </c>
      <c r="B249" s="329" t="s">
        <v>1651</v>
      </c>
      <c r="C249" s="321" t="s">
        <v>3692</v>
      </c>
      <c r="D249" s="322">
        <v>588</v>
      </c>
      <c r="E249" s="322">
        <v>392</v>
      </c>
    </row>
    <row r="250" spans="1:5" ht="31.2" x14ac:dyDescent="0.3">
      <c r="A250" s="328" t="s">
        <v>1652</v>
      </c>
      <c r="B250" s="329" t="s">
        <v>1653</v>
      </c>
      <c r="C250" s="321" t="s">
        <v>3693</v>
      </c>
      <c r="D250" s="322">
        <v>588</v>
      </c>
      <c r="E250" s="322">
        <v>392</v>
      </c>
    </row>
    <row r="251" spans="1:5" ht="17.25" customHeight="1" x14ac:dyDescent="0.3">
      <c r="A251" s="546" t="s">
        <v>1654</v>
      </c>
      <c r="B251" s="545"/>
      <c r="C251" s="545"/>
      <c r="D251" s="545"/>
      <c r="E251" s="545"/>
    </row>
    <row r="252" spans="1:5" x14ac:dyDescent="0.3">
      <c r="A252" s="328" t="s">
        <v>1655</v>
      </c>
      <c r="B252" s="329" t="s">
        <v>1656</v>
      </c>
      <c r="C252" s="321" t="s">
        <v>3694</v>
      </c>
      <c r="D252" s="322">
        <v>656</v>
      </c>
      <c r="E252" s="322">
        <v>438</v>
      </c>
    </row>
    <row r="253" spans="1:5" ht="23.25" customHeight="1" x14ac:dyDescent="0.3">
      <c r="A253" s="328" t="s">
        <v>1657</v>
      </c>
      <c r="B253" s="329" t="s">
        <v>1658</v>
      </c>
      <c r="C253" s="321" t="s">
        <v>3695</v>
      </c>
      <c r="D253" s="322">
        <v>656</v>
      </c>
      <c r="E253" s="322">
        <v>438</v>
      </c>
    </row>
    <row r="254" spans="1:5" x14ac:dyDescent="0.3">
      <c r="A254" s="328" t="s">
        <v>1659</v>
      </c>
      <c r="B254" s="329" t="s">
        <v>1660</v>
      </c>
      <c r="C254" s="321" t="s">
        <v>3696</v>
      </c>
      <c r="D254" s="322">
        <v>708</v>
      </c>
      <c r="E254" s="322">
        <v>472</v>
      </c>
    </row>
    <row r="255" spans="1:5" ht="31.2" x14ac:dyDescent="0.3">
      <c r="A255" s="328" t="s">
        <v>1661</v>
      </c>
      <c r="B255" s="329" t="s">
        <v>1662</v>
      </c>
      <c r="C255" s="321" t="s">
        <v>3697</v>
      </c>
      <c r="D255" s="322">
        <v>708</v>
      </c>
      <c r="E255" s="322">
        <v>472</v>
      </c>
    </row>
    <row r="256" spans="1:5" ht="17.25" customHeight="1" x14ac:dyDescent="0.3">
      <c r="A256" s="546" t="s">
        <v>1663</v>
      </c>
      <c r="B256" s="545"/>
      <c r="C256" s="545"/>
      <c r="D256" s="545"/>
      <c r="E256" s="545"/>
    </row>
    <row r="257" spans="1:5" ht="31.2" x14ac:dyDescent="0.3">
      <c r="A257" s="328" t="s">
        <v>1664</v>
      </c>
      <c r="B257" s="329" t="s">
        <v>1665</v>
      </c>
      <c r="C257" s="321" t="s">
        <v>3698</v>
      </c>
      <c r="D257" s="322">
        <v>680</v>
      </c>
      <c r="E257" s="322">
        <v>454</v>
      </c>
    </row>
    <row r="258" spans="1:5" ht="31.2" x14ac:dyDescent="0.3">
      <c r="A258" s="328" t="s">
        <v>1666</v>
      </c>
      <c r="B258" s="329" t="s">
        <v>1667</v>
      </c>
      <c r="C258" s="321" t="s">
        <v>3699</v>
      </c>
      <c r="D258" s="322">
        <v>680</v>
      </c>
      <c r="E258" s="322">
        <v>454</v>
      </c>
    </row>
    <row r="259" spans="1:5" ht="31.2" x14ac:dyDescent="0.3">
      <c r="A259" s="328" t="s">
        <v>1668</v>
      </c>
      <c r="B259" s="329" t="s">
        <v>1669</v>
      </c>
      <c r="C259" s="321" t="s">
        <v>3700</v>
      </c>
      <c r="D259" s="322">
        <v>848</v>
      </c>
      <c r="E259" s="322">
        <v>566</v>
      </c>
    </row>
    <row r="260" spans="1:5" ht="31.2" x14ac:dyDescent="0.3">
      <c r="A260" s="328" t="s">
        <v>1670</v>
      </c>
      <c r="B260" s="329" t="s">
        <v>1671</v>
      </c>
      <c r="C260" s="321" t="s">
        <v>3701</v>
      </c>
      <c r="D260" s="322">
        <v>848</v>
      </c>
      <c r="E260" s="322">
        <v>566</v>
      </c>
    </row>
    <row r="261" spans="1:5" ht="31.2" x14ac:dyDescent="0.3">
      <c r="A261" s="328" t="s">
        <v>1672</v>
      </c>
      <c r="B261" s="329" t="s">
        <v>1673</v>
      </c>
      <c r="C261" s="321" t="s">
        <v>3702</v>
      </c>
      <c r="D261" s="322">
        <v>900</v>
      </c>
      <c r="E261" s="322">
        <v>600</v>
      </c>
    </row>
    <row r="262" spans="1:5" ht="31.2" x14ac:dyDescent="0.3">
      <c r="A262" s="328" t="s">
        <v>1674</v>
      </c>
      <c r="B262" s="329" t="s">
        <v>1675</v>
      </c>
      <c r="C262" s="321" t="s">
        <v>3703</v>
      </c>
      <c r="D262" s="322">
        <v>900</v>
      </c>
      <c r="E262" s="322">
        <v>600</v>
      </c>
    </row>
    <row r="263" spans="1:5" ht="31.2" x14ac:dyDescent="0.3">
      <c r="A263" s="328" t="s">
        <v>1676</v>
      </c>
      <c r="B263" s="329" t="s">
        <v>1677</v>
      </c>
      <c r="C263" s="321" t="s">
        <v>3704</v>
      </c>
      <c r="D263" s="322">
        <v>952</v>
      </c>
      <c r="E263" s="322">
        <v>635</v>
      </c>
    </row>
    <row r="264" spans="1:5" ht="31.2" x14ac:dyDescent="0.3">
      <c r="A264" s="328" t="s">
        <v>1678</v>
      </c>
      <c r="B264" s="329" t="s">
        <v>1679</v>
      </c>
      <c r="C264" s="321" t="s">
        <v>3705</v>
      </c>
      <c r="D264" s="322">
        <v>952</v>
      </c>
      <c r="E264" s="322">
        <v>635</v>
      </c>
    </row>
    <row r="265" spans="1:5" ht="31.2" x14ac:dyDescent="0.3">
      <c r="A265" s="328" t="s">
        <v>1680</v>
      </c>
      <c r="B265" s="329" t="s">
        <v>1681</v>
      </c>
      <c r="C265" s="321" t="s">
        <v>3706</v>
      </c>
      <c r="D265" s="322">
        <v>710</v>
      </c>
      <c r="E265" s="322">
        <v>474</v>
      </c>
    </row>
    <row r="266" spans="1:5" ht="31.2" x14ac:dyDescent="0.3">
      <c r="A266" s="336" t="s">
        <v>1682</v>
      </c>
      <c r="B266" s="329" t="s">
        <v>1683</v>
      </c>
      <c r="C266" s="321" t="s">
        <v>3707</v>
      </c>
      <c r="D266" s="322">
        <v>710</v>
      </c>
      <c r="E266" s="322">
        <v>474</v>
      </c>
    </row>
    <row r="267" spans="1:5" ht="31.2" x14ac:dyDescent="0.3">
      <c r="A267" s="328" t="s">
        <v>1684</v>
      </c>
      <c r="B267" s="329" t="s">
        <v>1685</v>
      </c>
      <c r="C267" s="321" t="s">
        <v>3708</v>
      </c>
      <c r="D267" s="322">
        <v>762</v>
      </c>
      <c r="E267" s="322">
        <v>508</v>
      </c>
    </row>
    <row r="268" spans="1:5" ht="31.2" x14ac:dyDescent="0.3">
      <c r="A268" s="328" t="s">
        <v>1686</v>
      </c>
      <c r="B268" s="329" t="s">
        <v>1687</v>
      </c>
      <c r="C268" s="321" t="s">
        <v>3709</v>
      </c>
      <c r="D268" s="322">
        <v>762</v>
      </c>
      <c r="E268" s="322">
        <v>508</v>
      </c>
    </row>
    <row r="269" spans="1:5" ht="17.25" customHeight="1" x14ac:dyDescent="0.3">
      <c r="A269" s="546" t="s">
        <v>1688</v>
      </c>
      <c r="B269" s="545"/>
      <c r="C269" s="545"/>
      <c r="D269" s="545"/>
      <c r="E269" s="545"/>
    </row>
    <row r="270" spans="1:5" x14ac:dyDescent="0.3">
      <c r="A270" s="328" t="s">
        <v>1689</v>
      </c>
      <c r="B270" s="329" t="s">
        <v>1690</v>
      </c>
      <c r="C270" s="321" t="s">
        <v>3710</v>
      </c>
      <c r="D270" s="322">
        <v>292</v>
      </c>
      <c r="E270" s="322">
        <v>195</v>
      </c>
    </row>
    <row r="271" spans="1:5" x14ac:dyDescent="0.3">
      <c r="A271" s="328" t="s">
        <v>1691</v>
      </c>
      <c r="B271" s="329" t="s">
        <v>1692</v>
      </c>
      <c r="C271" s="337" t="s">
        <v>3711</v>
      </c>
      <c r="D271" s="322">
        <v>292</v>
      </c>
      <c r="E271" s="322">
        <v>195</v>
      </c>
    </row>
    <row r="272" spans="1:5" x14ac:dyDescent="0.3">
      <c r="A272" s="328" t="s">
        <v>1693</v>
      </c>
      <c r="B272" s="329" t="s">
        <v>1694</v>
      </c>
      <c r="C272" s="321" t="s">
        <v>3712</v>
      </c>
      <c r="D272" s="322">
        <v>350</v>
      </c>
      <c r="E272" s="322">
        <v>234</v>
      </c>
    </row>
    <row r="273" spans="1:5" ht="21" customHeight="1" x14ac:dyDescent="0.3">
      <c r="A273" s="328" t="s">
        <v>1695</v>
      </c>
      <c r="B273" s="329" t="s">
        <v>1696</v>
      </c>
      <c r="C273" s="337" t="s">
        <v>3713</v>
      </c>
      <c r="D273" s="322">
        <v>350</v>
      </c>
      <c r="E273" s="322">
        <v>234</v>
      </c>
    </row>
    <row r="274" spans="1:5" x14ac:dyDescent="0.3">
      <c r="A274" s="328" t="s">
        <v>1697</v>
      </c>
      <c r="B274" s="329" t="s">
        <v>1698</v>
      </c>
      <c r="C274" s="321" t="s">
        <v>3714</v>
      </c>
      <c r="D274" s="322">
        <v>492</v>
      </c>
      <c r="E274" s="322">
        <v>328</v>
      </c>
    </row>
    <row r="275" spans="1:5" ht="22.5" customHeight="1" x14ac:dyDescent="0.3">
      <c r="A275" s="328" t="s">
        <v>1699</v>
      </c>
      <c r="B275" s="329" t="s">
        <v>1700</v>
      </c>
      <c r="C275" s="337" t="s">
        <v>3715</v>
      </c>
      <c r="D275" s="322">
        <v>492</v>
      </c>
      <c r="E275" s="322">
        <v>328</v>
      </c>
    </row>
    <row r="276" spans="1:5" ht="17.25" customHeight="1" x14ac:dyDescent="0.3">
      <c r="A276" s="545" t="s">
        <v>1701</v>
      </c>
      <c r="B276" s="545"/>
      <c r="C276" s="545"/>
      <c r="D276" s="545"/>
      <c r="E276" s="545"/>
    </row>
    <row r="277" spans="1:5" x14ac:dyDescent="0.3">
      <c r="A277" s="328" t="s">
        <v>1702</v>
      </c>
      <c r="B277" s="320" t="s">
        <v>1703</v>
      </c>
      <c r="C277" s="321" t="s">
        <v>3716</v>
      </c>
      <c r="D277" s="322">
        <v>380</v>
      </c>
      <c r="E277" s="322">
        <v>254</v>
      </c>
    </row>
    <row r="278" spans="1:5" x14ac:dyDescent="0.3">
      <c r="A278" s="328" t="s">
        <v>1704</v>
      </c>
      <c r="B278" s="320" t="s">
        <v>1705</v>
      </c>
      <c r="C278" s="321" t="s">
        <v>3717</v>
      </c>
      <c r="D278" s="322">
        <v>432</v>
      </c>
      <c r="E278" s="322">
        <v>288</v>
      </c>
    </row>
    <row r="279" spans="1:5" x14ac:dyDescent="0.3">
      <c r="A279" s="328" t="s">
        <v>1706</v>
      </c>
      <c r="B279" s="320" t="s">
        <v>1707</v>
      </c>
      <c r="C279" s="321" t="s">
        <v>3718</v>
      </c>
      <c r="D279" s="322">
        <v>454</v>
      </c>
      <c r="E279" s="322">
        <v>303</v>
      </c>
    </row>
    <row r="280" spans="1:5" x14ac:dyDescent="0.3">
      <c r="A280" s="328" t="s">
        <v>1708</v>
      </c>
      <c r="B280" s="329" t="s">
        <v>1709</v>
      </c>
      <c r="C280" s="321" t="s">
        <v>3719</v>
      </c>
      <c r="D280" s="322">
        <v>400</v>
      </c>
      <c r="E280" s="322">
        <v>267</v>
      </c>
    </row>
    <row r="281" spans="1:5" x14ac:dyDescent="0.3">
      <c r="A281" s="328" t="s">
        <v>1710</v>
      </c>
      <c r="B281" s="320" t="s">
        <v>1711</v>
      </c>
      <c r="C281" s="321" t="s">
        <v>3720</v>
      </c>
      <c r="D281" s="322">
        <v>474</v>
      </c>
      <c r="E281" s="322">
        <v>316</v>
      </c>
    </row>
    <row r="282" spans="1:5" x14ac:dyDescent="0.3">
      <c r="A282" s="328" t="s">
        <v>1712</v>
      </c>
      <c r="B282" s="329" t="s">
        <v>1713</v>
      </c>
      <c r="C282" s="321" t="s">
        <v>3721</v>
      </c>
      <c r="D282" s="322">
        <v>496</v>
      </c>
      <c r="E282" s="322">
        <v>331</v>
      </c>
    </row>
    <row r="283" spans="1:5" x14ac:dyDescent="0.3">
      <c r="A283" s="328" t="s">
        <v>1714</v>
      </c>
      <c r="B283" s="320" t="s">
        <v>1715</v>
      </c>
      <c r="C283" s="321" t="s">
        <v>3722</v>
      </c>
      <c r="D283" s="322">
        <v>816</v>
      </c>
      <c r="E283" s="322">
        <v>544</v>
      </c>
    </row>
    <row r="284" spans="1:5" ht="17.25" customHeight="1" x14ac:dyDescent="0.3">
      <c r="A284" s="540" t="s">
        <v>1716</v>
      </c>
      <c r="B284" s="540"/>
      <c r="C284" s="540"/>
      <c r="D284" s="540"/>
      <c r="E284" s="540"/>
    </row>
    <row r="285" spans="1:5" x14ac:dyDescent="0.3">
      <c r="A285" s="328" t="s">
        <v>1717</v>
      </c>
      <c r="B285" s="329" t="s">
        <v>1718</v>
      </c>
      <c r="C285" s="321" t="s">
        <v>3723</v>
      </c>
      <c r="D285" s="322">
        <v>244</v>
      </c>
      <c r="E285" s="322">
        <v>163</v>
      </c>
    </row>
    <row r="286" spans="1:5" x14ac:dyDescent="0.3">
      <c r="A286" s="328" t="s">
        <v>1719</v>
      </c>
      <c r="B286" s="329" t="s">
        <v>1720</v>
      </c>
      <c r="C286" s="321" t="s">
        <v>3724</v>
      </c>
      <c r="D286" s="322">
        <v>278</v>
      </c>
      <c r="E286" s="322">
        <v>186</v>
      </c>
    </row>
    <row r="287" spans="1:5" x14ac:dyDescent="0.3">
      <c r="A287" s="328" t="s">
        <v>1721</v>
      </c>
      <c r="B287" s="329" t="s">
        <v>1722</v>
      </c>
      <c r="C287" s="321" t="s">
        <v>3725</v>
      </c>
      <c r="D287" s="322">
        <v>278</v>
      </c>
      <c r="E287" s="322">
        <v>186</v>
      </c>
    </row>
    <row r="288" spans="1:5" x14ac:dyDescent="0.3">
      <c r="A288" s="328" t="s">
        <v>1723</v>
      </c>
      <c r="B288" s="329" t="s">
        <v>1724</v>
      </c>
      <c r="C288" s="321" t="s">
        <v>3726</v>
      </c>
      <c r="D288" s="322">
        <v>326</v>
      </c>
      <c r="E288" s="322">
        <v>218</v>
      </c>
    </row>
    <row r="289" spans="1:5" x14ac:dyDescent="0.3">
      <c r="A289" s="328" t="s">
        <v>1725</v>
      </c>
      <c r="B289" s="329" t="s">
        <v>1726</v>
      </c>
      <c r="C289" s="321" t="s">
        <v>3727</v>
      </c>
      <c r="D289" s="322">
        <v>362</v>
      </c>
      <c r="E289" s="322">
        <v>242</v>
      </c>
    </row>
    <row r="290" spans="1:5" x14ac:dyDescent="0.3">
      <c r="A290" s="328" t="s">
        <v>1727</v>
      </c>
      <c r="B290" s="329" t="s">
        <v>1728</v>
      </c>
      <c r="C290" s="321" t="s">
        <v>3728</v>
      </c>
      <c r="D290" s="322">
        <v>362</v>
      </c>
      <c r="E290" s="322">
        <v>242</v>
      </c>
    </row>
    <row r="291" spans="1:5" x14ac:dyDescent="0.3">
      <c r="A291" s="328" t="s">
        <v>1729</v>
      </c>
      <c r="B291" s="329" t="s">
        <v>1730</v>
      </c>
      <c r="C291" s="321" t="s">
        <v>3729</v>
      </c>
      <c r="D291" s="322">
        <v>378</v>
      </c>
      <c r="E291" s="322">
        <v>252</v>
      </c>
    </row>
    <row r="292" spans="1:5" x14ac:dyDescent="0.3">
      <c r="A292" s="328" t="s">
        <v>1731</v>
      </c>
      <c r="B292" s="329" t="s">
        <v>1732</v>
      </c>
      <c r="C292" s="321" t="s">
        <v>3730</v>
      </c>
      <c r="D292" s="322">
        <v>414</v>
      </c>
      <c r="E292" s="322">
        <v>276</v>
      </c>
    </row>
    <row r="293" spans="1:5" x14ac:dyDescent="0.3">
      <c r="A293" s="328" t="s">
        <v>1733</v>
      </c>
      <c r="B293" s="329" t="s">
        <v>1734</v>
      </c>
      <c r="C293" s="321" t="s">
        <v>3731</v>
      </c>
      <c r="D293" s="322">
        <v>414</v>
      </c>
      <c r="E293" s="322">
        <v>276</v>
      </c>
    </row>
    <row r="294" spans="1:5" ht="17.25" customHeight="1" x14ac:dyDescent="0.3">
      <c r="A294" s="546" t="s">
        <v>1735</v>
      </c>
      <c r="B294" s="545"/>
      <c r="C294" s="545"/>
      <c r="D294" s="545"/>
      <c r="E294" s="545"/>
    </row>
    <row r="295" spans="1:5" ht="31.2" x14ac:dyDescent="0.3">
      <c r="A295" s="328" t="s">
        <v>1736</v>
      </c>
      <c r="B295" s="329" t="s">
        <v>1737</v>
      </c>
      <c r="C295" s="321" t="s">
        <v>3732</v>
      </c>
      <c r="D295" s="322">
        <v>98</v>
      </c>
      <c r="E295" s="322">
        <v>66</v>
      </c>
    </row>
    <row r="296" spans="1:5" ht="31.2" x14ac:dyDescent="0.3">
      <c r="A296" s="328" t="s">
        <v>1738</v>
      </c>
      <c r="B296" s="329" t="s">
        <v>1739</v>
      </c>
      <c r="C296" s="321" t="s">
        <v>3737</v>
      </c>
      <c r="D296" s="322">
        <v>98</v>
      </c>
      <c r="E296" s="322">
        <v>66</v>
      </c>
    </row>
    <row r="297" spans="1:5" ht="31.2" x14ac:dyDescent="0.3">
      <c r="A297" s="328" t="s">
        <v>1740</v>
      </c>
      <c r="B297" s="329" t="s">
        <v>1741</v>
      </c>
      <c r="C297" s="321" t="s">
        <v>3738</v>
      </c>
      <c r="D297" s="322">
        <v>134</v>
      </c>
      <c r="E297" s="322">
        <v>90</v>
      </c>
    </row>
    <row r="298" spans="1:5" ht="31.2" x14ac:dyDescent="0.3">
      <c r="A298" s="328" t="s">
        <v>1742</v>
      </c>
      <c r="B298" s="329" t="s">
        <v>1743</v>
      </c>
      <c r="C298" s="321" t="s">
        <v>3733</v>
      </c>
      <c r="D298" s="322">
        <v>134</v>
      </c>
      <c r="E298" s="322">
        <v>90</v>
      </c>
    </row>
    <row r="299" spans="1:5" ht="31.2" x14ac:dyDescent="0.3">
      <c r="A299" s="328" t="s">
        <v>1744</v>
      </c>
      <c r="B299" s="329" t="s">
        <v>1745</v>
      </c>
      <c r="C299" s="321" t="s">
        <v>3739</v>
      </c>
      <c r="D299" s="322">
        <v>158</v>
      </c>
      <c r="E299" s="322">
        <v>106</v>
      </c>
    </row>
    <row r="300" spans="1:5" ht="31.2" x14ac:dyDescent="0.3">
      <c r="A300" s="328" t="s">
        <v>1746</v>
      </c>
      <c r="B300" s="329" t="s">
        <v>1747</v>
      </c>
      <c r="C300" s="321" t="s">
        <v>3734</v>
      </c>
      <c r="D300" s="322">
        <v>158</v>
      </c>
      <c r="E300" s="322">
        <v>106</v>
      </c>
    </row>
    <row r="301" spans="1:5" ht="31.2" x14ac:dyDescent="0.3">
      <c r="A301" s="328" t="s">
        <v>1748</v>
      </c>
      <c r="B301" s="329" t="s">
        <v>1749</v>
      </c>
      <c r="C301" s="321" t="s">
        <v>3740</v>
      </c>
      <c r="D301" s="322">
        <v>156</v>
      </c>
      <c r="E301" s="322">
        <v>104</v>
      </c>
    </row>
    <row r="302" spans="1:5" ht="31.2" x14ac:dyDescent="0.3">
      <c r="A302" s="328" t="s">
        <v>1750</v>
      </c>
      <c r="B302" s="329" t="s">
        <v>1751</v>
      </c>
      <c r="C302" s="321" t="s">
        <v>3735</v>
      </c>
      <c r="D302" s="322">
        <v>156</v>
      </c>
      <c r="E302" s="322">
        <v>104</v>
      </c>
    </row>
    <row r="303" spans="1:5" ht="31.2" x14ac:dyDescent="0.3">
      <c r="A303" s="328" t="s">
        <v>1752</v>
      </c>
      <c r="B303" s="329" t="s">
        <v>1753</v>
      </c>
      <c r="C303" s="321" t="s">
        <v>3741</v>
      </c>
      <c r="D303" s="322">
        <v>208</v>
      </c>
      <c r="E303" s="322">
        <v>139</v>
      </c>
    </row>
    <row r="304" spans="1:5" ht="31.2" x14ac:dyDescent="0.3">
      <c r="A304" s="328" t="s">
        <v>1754</v>
      </c>
      <c r="B304" s="329" t="s">
        <v>1755</v>
      </c>
      <c r="C304" s="321" t="s">
        <v>3736</v>
      </c>
      <c r="D304" s="322">
        <v>208</v>
      </c>
      <c r="E304" s="322">
        <v>139</v>
      </c>
    </row>
    <row r="305" spans="1:5" ht="17.25" customHeight="1" x14ac:dyDescent="0.3">
      <c r="A305" s="547" t="s">
        <v>1756</v>
      </c>
      <c r="B305" s="548"/>
      <c r="C305" s="548"/>
      <c r="D305" s="548"/>
      <c r="E305" s="548"/>
    </row>
    <row r="306" spans="1:5" ht="31.2" x14ac:dyDescent="0.3">
      <c r="A306" s="328" t="s">
        <v>1757</v>
      </c>
      <c r="B306" s="329" t="s">
        <v>1758</v>
      </c>
      <c r="C306" s="338" t="s">
        <v>3742</v>
      </c>
      <c r="D306" s="322">
        <v>234</v>
      </c>
      <c r="E306" s="322">
        <v>156</v>
      </c>
    </row>
    <row r="307" spans="1:5" ht="31.2" x14ac:dyDescent="0.3">
      <c r="A307" s="328" t="s">
        <v>1759</v>
      </c>
      <c r="B307" s="329" t="s">
        <v>1760</v>
      </c>
      <c r="C307" s="338" t="s">
        <v>3743</v>
      </c>
      <c r="D307" s="322">
        <v>234</v>
      </c>
      <c r="E307" s="322">
        <v>156</v>
      </c>
    </row>
    <row r="308" spans="1:5" ht="31.2" x14ac:dyDescent="0.3">
      <c r="A308" s="328" t="s">
        <v>1761</v>
      </c>
      <c r="B308" s="329" t="s">
        <v>1762</v>
      </c>
      <c r="C308" s="338" t="s">
        <v>3744</v>
      </c>
      <c r="D308" s="322">
        <v>256</v>
      </c>
      <c r="E308" s="322">
        <v>171</v>
      </c>
    </row>
    <row r="309" spans="1:5" ht="31.2" x14ac:dyDescent="0.3">
      <c r="A309" s="328" t="s">
        <v>1763</v>
      </c>
      <c r="B309" s="329" t="s">
        <v>1764</v>
      </c>
      <c r="C309" s="338" t="s">
        <v>3745</v>
      </c>
      <c r="D309" s="322">
        <v>256</v>
      </c>
      <c r="E309" s="322">
        <v>171</v>
      </c>
    </row>
    <row r="310" spans="1:5" ht="31.2" x14ac:dyDescent="0.3">
      <c r="A310" s="328" t="s">
        <v>1765</v>
      </c>
      <c r="B310" s="329" t="s">
        <v>1766</v>
      </c>
      <c r="C310" s="338" t="s">
        <v>3746</v>
      </c>
      <c r="D310" s="322">
        <v>264</v>
      </c>
      <c r="E310" s="322">
        <v>176</v>
      </c>
    </row>
    <row r="311" spans="1:5" ht="31.2" x14ac:dyDescent="0.3">
      <c r="A311" s="328" t="s">
        <v>1767</v>
      </c>
      <c r="B311" s="329" t="s">
        <v>1768</v>
      </c>
      <c r="C311" s="338" t="s">
        <v>3747</v>
      </c>
      <c r="D311" s="322">
        <v>264</v>
      </c>
      <c r="E311" s="322">
        <v>176</v>
      </c>
    </row>
    <row r="312" spans="1:5" ht="31.2" x14ac:dyDescent="0.3">
      <c r="A312" s="328" t="s">
        <v>1769</v>
      </c>
      <c r="B312" s="329" t="s">
        <v>1770</v>
      </c>
      <c r="C312" s="338" t="s">
        <v>3748</v>
      </c>
      <c r="D312" s="322">
        <v>286</v>
      </c>
      <c r="E312" s="322">
        <v>191</v>
      </c>
    </row>
    <row r="313" spans="1:5" ht="31.2" x14ac:dyDescent="0.3">
      <c r="A313" s="328" t="s">
        <v>1771</v>
      </c>
      <c r="B313" s="329" t="s">
        <v>1772</v>
      </c>
      <c r="C313" s="338" t="s">
        <v>3749</v>
      </c>
      <c r="D313" s="322">
        <v>286</v>
      </c>
      <c r="E313" s="322">
        <v>191</v>
      </c>
    </row>
    <row r="314" spans="1:5" ht="31.2" x14ac:dyDescent="0.3">
      <c r="A314" s="328" t="s">
        <v>1773</v>
      </c>
      <c r="B314" s="329" t="s">
        <v>1774</v>
      </c>
      <c r="C314" s="338" t="s">
        <v>3750</v>
      </c>
      <c r="D314" s="322">
        <v>308</v>
      </c>
      <c r="E314" s="322">
        <v>206</v>
      </c>
    </row>
    <row r="315" spans="1:5" ht="31.2" x14ac:dyDescent="0.3">
      <c r="A315" s="328" t="s">
        <v>1775</v>
      </c>
      <c r="B315" s="329" t="s">
        <v>1776</v>
      </c>
      <c r="C315" s="338" t="s">
        <v>3751</v>
      </c>
      <c r="D315" s="322">
        <v>308</v>
      </c>
      <c r="E315" s="322">
        <v>206</v>
      </c>
    </row>
    <row r="316" spans="1:5" ht="31.2" x14ac:dyDescent="0.3">
      <c r="A316" s="328" t="s">
        <v>1777</v>
      </c>
      <c r="B316" s="329" t="s">
        <v>1778</v>
      </c>
      <c r="C316" s="338" t="s">
        <v>3752</v>
      </c>
      <c r="D316" s="322">
        <v>524</v>
      </c>
      <c r="E316" s="322">
        <v>350</v>
      </c>
    </row>
    <row r="317" spans="1:5" ht="31.2" x14ac:dyDescent="0.3">
      <c r="A317" s="328" t="s">
        <v>1779</v>
      </c>
      <c r="B317" s="329" t="s">
        <v>1780</v>
      </c>
      <c r="C317" s="338" t="s">
        <v>3753</v>
      </c>
      <c r="D317" s="322">
        <v>524</v>
      </c>
      <c r="E317" s="322">
        <v>350</v>
      </c>
    </row>
    <row r="318" spans="1:5" ht="17.25" customHeight="1" x14ac:dyDescent="0.3">
      <c r="A318" s="547" t="s">
        <v>3754</v>
      </c>
      <c r="B318" s="548"/>
      <c r="C318" s="548"/>
      <c r="D318" s="548"/>
      <c r="E318" s="548"/>
    </row>
    <row r="319" spans="1:5" ht="31.2" x14ac:dyDescent="0.3">
      <c r="A319" s="328" t="s">
        <v>1781</v>
      </c>
      <c r="B319" s="329" t="s">
        <v>1782</v>
      </c>
      <c r="C319" s="338" t="s">
        <v>3755</v>
      </c>
      <c r="D319" s="322">
        <v>454</v>
      </c>
      <c r="E319" s="322">
        <v>303</v>
      </c>
    </row>
    <row r="320" spans="1:5" ht="31.2" x14ac:dyDescent="0.3">
      <c r="A320" s="328" t="s">
        <v>1783</v>
      </c>
      <c r="B320" s="329" t="s">
        <v>1784</v>
      </c>
      <c r="C320" s="338" t="s">
        <v>3756</v>
      </c>
      <c r="D320" s="322">
        <v>454</v>
      </c>
      <c r="E320" s="322">
        <v>303</v>
      </c>
    </row>
    <row r="321" spans="1:5" ht="31.2" x14ac:dyDescent="0.3">
      <c r="A321" s="328" t="s">
        <v>1785</v>
      </c>
      <c r="B321" s="329" t="s">
        <v>1786</v>
      </c>
      <c r="C321" s="338" t="s">
        <v>3757</v>
      </c>
      <c r="D321" s="322">
        <v>476</v>
      </c>
      <c r="E321" s="322">
        <v>318</v>
      </c>
    </row>
    <row r="322" spans="1:5" ht="31.2" x14ac:dyDescent="0.3">
      <c r="A322" s="328" t="s">
        <v>1787</v>
      </c>
      <c r="B322" s="329" t="s">
        <v>1788</v>
      </c>
      <c r="C322" s="338" t="s">
        <v>3758</v>
      </c>
      <c r="D322" s="322">
        <v>476</v>
      </c>
      <c r="E322" s="322">
        <v>318</v>
      </c>
    </row>
    <row r="323" spans="1:5" ht="31.2" x14ac:dyDescent="0.3">
      <c r="A323" s="328" t="s">
        <v>1789</v>
      </c>
      <c r="B323" s="329" t="s">
        <v>1790</v>
      </c>
      <c r="C323" s="338" t="s">
        <v>3759</v>
      </c>
      <c r="D323" s="322">
        <v>512</v>
      </c>
      <c r="E323" s="322">
        <v>342</v>
      </c>
    </row>
    <row r="324" spans="1:5" ht="31.2" x14ac:dyDescent="0.3">
      <c r="A324" s="328" t="s">
        <v>1791</v>
      </c>
      <c r="B324" s="329" t="s">
        <v>1792</v>
      </c>
      <c r="C324" s="338" t="s">
        <v>3760</v>
      </c>
      <c r="D324" s="322">
        <v>512</v>
      </c>
      <c r="E324" s="322">
        <v>342</v>
      </c>
    </row>
    <row r="325" spans="1:5" ht="18.75" customHeight="1" x14ac:dyDescent="0.3">
      <c r="A325" s="549" t="s">
        <v>3764</v>
      </c>
      <c r="B325" s="550"/>
      <c r="C325" s="550"/>
      <c r="D325" s="550"/>
      <c r="E325" s="550"/>
    </row>
    <row r="326" spans="1:5" x14ac:dyDescent="0.3">
      <c r="A326" s="328" t="s">
        <v>1793</v>
      </c>
      <c r="B326" s="329" t="s">
        <v>1794</v>
      </c>
      <c r="C326" s="321" t="s">
        <v>1795</v>
      </c>
      <c r="D326" s="322">
        <v>168</v>
      </c>
      <c r="E326" s="322">
        <v>102</v>
      </c>
    </row>
    <row r="327" spans="1:5" x14ac:dyDescent="0.3">
      <c r="A327" s="328" t="s">
        <v>1796</v>
      </c>
      <c r="B327" s="329" t="s">
        <v>1797</v>
      </c>
      <c r="C327" s="321" t="s">
        <v>1798</v>
      </c>
      <c r="D327" s="322">
        <v>204</v>
      </c>
      <c r="E327" s="322">
        <v>124</v>
      </c>
    </row>
    <row r="328" spans="1:5" x14ac:dyDescent="0.3">
      <c r="A328" s="328" t="s">
        <v>1799</v>
      </c>
      <c r="B328" s="329" t="s">
        <v>1800</v>
      </c>
      <c r="C328" s="321" t="s">
        <v>1801</v>
      </c>
      <c r="D328" s="322">
        <v>204</v>
      </c>
      <c r="E328" s="322">
        <v>124</v>
      </c>
    </row>
    <row r="329" spans="1:5" x14ac:dyDescent="0.3">
      <c r="A329" s="328" t="s">
        <v>1802</v>
      </c>
      <c r="B329" s="329" t="s">
        <v>1803</v>
      </c>
      <c r="C329" s="321" t="s">
        <v>1804</v>
      </c>
      <c r="D329" s="322">
        <v>240</v>
      </c>
      <c r="E329" s="322">
        <v>146</v>
      </c>
    </row>
    <row r="330" spans="1:5" x14ac:dyDescent="0.3">
      <c r="A330" s="328" t="s">
        <v>1805</v>
      </c>
      <c r="B330" s="329" t="s">
        <v>1806</v>
      </c>
      <c r="C330" s="321" t="s">
        <v>1807</v>
      </c>
      <c r="D330" s="322">
        <v>204</v>
      </c>
      <c r="E330" s="322">
        <v>124</v>
      </c>
    </row>
    <row r="331" spans="1:5" x14ac:dyDescent="0.3">
      <c r="A331" s="328" t="s">
        <v>1808</v>
      </c>
      <c r="B331" s="329" t="s">
        <v>1809</v>
      </c>
      <c r="C331" s="321" t="s">
        <v>1810</v>
      </c>
      <c r="D331" s="322">
        <v>274</v>
      </c>
      <c r="E331" s="322">
        <v>167</v>
      </c>
    </row>
    <row r="332" spans="1:5" x14ac:dyDescent="0.3">
      <c r="A332" s="328" t="s">
        <v>1811</v>
      </c>
      <c r="B332" s="329" t="s">
        <v>1812</v>
      </c>
      <c r="C332" s="321" t="s">
        <v>1813</v>
      </c>
      <c r="D332" s="322">
        <v>274</v>
      </c>
      <c r="E332" s="322">
        <v>167</v>
      </c>
    </row>
    <row r="333" spans="1:5" x14ac:dyDescent="0.3">
      <c r="A333" s="328" t="s">
        <v>1814</v>
      </c>
      <c r="B333" s="329" t="s">
        <v>1815</v>
      </c>
      <c r="C333" s="321" t="s">
        <v>1816</v>
      </c>
      <c r="D333" s="322">
        <v>310</v>
      </c>
      <c r="E333" s="322">
        <v>188</v>
      </c>
    </row>
    <row r="334" spans="1:5" x14ac:dyDescent="0.3">
      <c r="A334" s="328" t="s">
        <v>1817</v>
      </c>
      <c r="B334" s="329" t="s">
        <v>1818</v>
      </c>
      <c r="C334" s="321" t="s">
        <v>1819</v>
      </c>
      <c r="D334" s="322">
        <v>226</v>
      </c>
      <c r="E334" s="322">
        <v>138</v>
      </c>
    </row>
    <row r="335" spans="1:5" x14ac:dyDescent="0.3">
      <c r="A335" s="328" t="s">
        <v>1820</v>
      </c>
      <c r="B335" s="329" t="s">
        <v>1821</v>
      </c>
      <c r="C335" s="321" t="s">
        <v>1822</v>
      </c>
      <c r="D335" s="322">
        <v>296</v>
      </c>
      <c r="E335" s="322">
        <v>180</v>
      </c>
    </row>
    <row r="336" spans="1:5" x14ac:dyDescent="0.3">
      <c r="A336" s="328" t="s">
        <v>1823</v>
      </c>
      <c r="B336" s="329" t="s">
        <v>1824</v>
      </c>
      <c r="C336" s="321" t="s">
        <v>1825</v>
      </c>
      <c r="D336" s="322">
        <v>296</v>
      </c>
      <c r="E336" s="322">
        <v>180</v>
      </c>
    </row>
    <row r="337" spans="1:5" x14ac:dyDescent="0.3">
      <c r="A337" s="328" t="s">
        <v>1826</v>
      </c>
      <c r="B337" s="329" t="s">
        <v>1827</v>
      </c>
      <c r="C337" s="321" t="s">
        <v>1828</v>
      </c>
      <c r="D337" s="322">
        <v>332</v>
      </c>
      <c r="E337" s="322">
        <v>202</v>
      </c>
    </row>
    <row r="338" spans="1:5" x14ac:dyDescent="0.3">
      <c r="A338" s="328" t="s">
        <v>1829</v>
      </c>
      <c r="B338" s="329" t="s">
        <v>1830</v>
      </c>
      <c r="C338" s="321" t="s">
        <v>3761</v>
      </c>
      <c r="D338" s="322">
        <v>318</v>
      </c>
      <c r="E338" s="322">
        <v>194</v>
      </c>
    </row>
    <row r="339" spans="1:5" x14ac:dyDescent="0.3">
      <c r="A339" s="328" t="s">
        <v>1831</v>
      </c>
      <c r="B339" s="329" t="s">
        <v>1832</v>
      </c>
      <c r="C339" s="321" t="s">
        <v>3762</v>
      </c>
      <c r="D339" s="322">
        <v>328</v>
      </c>
      <c r="E339" s="322">
        <v>199</v>
      </c>
    </row>
    <row r="340" spans="1:5" x14ac:dyDescent="0.3">
      <c r="A340" s="328" t="s">
        <v>1833</v>
      </c>
      <c r="B340" s="329" t="s">
        <v>1834</v>
      </c>
      <c r="C340" s="321" t="s">
        <v>3763</v>
      </c>
      <c r="D340" s="322">
        <v>354</v>
      </c>
      <c r="E340" s="322">
        <v>215</v>
      </c>
    </row>
    <row r="341" spans="1:5" x14ac:dyDescent="0.3">
      <c r="A341" s="328" t="s">
        <v>1835</v>
      </c>
      <c r="B341" s="329" t="s">
        <v>1836</v>
      </c>
      <c r="C341" s="321" t="s">
        <v>1837</v>
      </c>
      <c r="D341" s="322">
        <v>226</v>
      </c>
      <c r="E341" s="322">
        <v>151</v>
      </c>
    </row>
    <row r="342" spans="1:5" x14ac:dyDescent="0.3">
      <c r="A342" s="328" t="s">
        <v>1838</v>
      </c>
      <c r="B342" s="329" t="s">
        <v>1839</v>
      </c>
      <c r="C342" s="321" t="s">
        <v>1840</v>
      </c>
      <c r="D342" s="322">
        <v>296</v>
      </c>
      <c r="E342" s="322">
        <v>194</v>
      </c>
    </row>
    <row r="343" spans="1:5" x14ac:dyDescent="0.3">
      <c r="A343" s="328" t="s">
        <v>1841</v>
      </c>
      <c r="B343" s="329" t="s">
        <v>1842</v>
      </c>
      <c r="C343" s="321" t="s">
        <v>1843</v>
      </c>
      <c r="D343" s="322">
        <v>296</v>
      </c>
      <c r="E343" s="322">
        <v>194</v>
      </c>
    </row>
    <row r="344" spans="1:5" x14ac:dyDescent="0.3">
      <c r="A344" s="328" t="s">
        <v>1844</v>
      </c>
      <c r="B344" s="329" t="s">
        <v>1845</v>
      </c>
      <c r="C344" s="321" t="s">
        <v>1846</v>
      </c>
      <c r="D344" s="322">
        <v>332</v>
      </c>
      <c r="E344" s="322">
        <v>216</v>
      </c>
    </row>
    <row r="345" spans="1:5" ht="17.25" customHeight="1" x14ac:dyDescent="0.3">
      <c r="A345" s="546" t="s">
        <v>1847</v>
      </c>
      <c r="B345" s="545"/>
      <c r="C345" s="545"/>
      <c r="D345" s="545"/>
      <c r="E345" s="545"/>
    </row>
    <row r="346" spans="1:5" x14ac:dyDescent="0.3">
      <c r="A346" s="319" t="s">
        <v>1848</v>
      </c>
      <c r="B346" s="320" t="s">
        <v>1849</v>
      </c>
      <c r="C346" s="338" t="s">
        <v>3765</v>
      </c>
      <c r="D346" s="322">
        <v>90</v>
      </c>
      <c r="E346" s="322">
        <v>60</v>
      </c>
    </row>
    <row r="347" spans="1:5" ht="17.25" customHeight="1" x14ac:dyDescent="0.3">
      <c r="A347" s="319" t="s">
        <v>1850</v>
      </c>
      <c r="B347" s="320" t="s">
        <v>1851</v>
      </c>
      <c r="C347" s="338" t="s">
        <v>3766</v>
      </c>
      <c r="D347" s="322">
        <v>88</v>
      </c>
      <c r="E347" s="322">
        <v>59</v>
      </c>
    </row>
    <row r="348" spans="1:5" x14ac:dyDescent="0.3">
      <c r="A348" s="319" t="s">
        <v>1852</v>
      </c>
      <c r="B348" s="320" t="s">
        <v>1853</v>
      </c>
      <c r="C348" s="338" t="s">
        <v>3767</v>
      </c>
      <c r="D348" s="322">
        <v>54</v>
      </c>
      <c r="E348" s="322">
        <v>36</v>
      </c>
    </row>
    <row r="349" spans="1:5" x14ac:dyDescent="0.3">
      <c r="A349" s="319" t="s">
        <v>1854</v>
      </c>
      <c r="B349" s="320" t="s">
        <v>1855</v>
      </c>
      <c r="C349" s="338" t="s">
        <v>3768</v>
      </c>
      <c r="D349" s="322">
        <v>66</v>
      </c>
      <c r="E349" s="322">
        <v>44</v>
      </c>
    </row>
    <row r="350" spans="1:5" x14ac:dyDescent="0.3">
      <c r="A350" s="319" t="s">
        <v>1856</v>
      </c>
      <c r="B350" s="329" t="s">
        <v>1857</v>
      </c>
      <c r="C350" s="339" t="s">
        <v>3769</v>
      </c>
      <c r="D350" s="322">
        <v>90</v>
      </c>
      <c r="E350" s="322">
        <v>60</v>
      </c>
    </row>
    <row r="351" spans="1:5" x14ac:dyDescent="0.3">
      <c r="A351" s="319" t="s">
        <v>1858</v>
      </c>
      <c r="B351" s="329" t="s">
        <v>1859</v>
      </c>
      <c r="C351" s="338" t="s">
        <v>3770</v>
      </c>
      <c r="D351" s="322">
        <v>98</v>
      </c>
      <c r="E351" s="322">
        <v>66</v>
      </c>
    </row>
    <row r="352" spans="1:5" ht="17.25" customHeight="1" x14ac:dyDescent="0.3">
      <c r="A352" s="546" t="s">
        <v>1860</v>
      </c>
      <c r="B352" s="545"/>
      <c r="C352" s="545"/>
      <c r="D352" s="545"/>
      <c r="E352" s="545"/>
    </row>
    <row r="353" spans="1:5" x14ac:dyDescent="0.3">
      <c r="A353" s="341" t="s">
        <v>1861</v>
      </c>
      <c r="B353" s="340" t="s">
        <v>1862</v>
      </c>
      <c r="C353" s="338" t="s">
        <v>3771</v>
      </c>
      <c r="D353" s="322">
        <v>314</v>
      </c>
      <c r="E353" s="322">
        <v>210</v>
      </c>
    </row>
    <row r="354" spans="1:5" x14ac:dyDescent="0.3">
      <c r="A354" s="341" t="s">
        <v>1863</v>
      </c>
      <c r="B354" s="340" t="s">
        <v>1864</v>
      </c>
      <c r="C354" s="338" t="s">
        <v>3772</v>
      </c>
      <c r="D354" s="322">
        <v>328</v>
      </c>
      <c r="E354" s="322">
        <v>219</v>
      </c>
    </row>
    <row r="355" spans="1:5" ht="31.2" x14ac:dyDescent="0.3">
      <c r="A355" s="341" t="s">
        <v>1865</v>
      </c>
      <c r="B355" s="340" t="s">
        <v>1866</v>
      </c>
      <c r="C355" s="338" t="s">
        <v>3773</v>
      </c>
      <c r="D355" s="322">
        <v>648</v>
      </c>
      <c r="E355" s="322">
        <v>432</v>
      </c>
    </row>
    <row r="356" spans="1:5" x14ac:dyDescent="0.3">
      <c r="A356" s="341" t="s">
        <v>1867</v>
      </c>
      <c r="B356" s="340" t="s">
        <v>1868</v>
      </c>
      <c r="C356" s="338" t="s">
        <v>3774</v>
      </c>
      <c r="D356" s="322">
        <v>350</v>
      </c>
      <c r="E356" s="322">
        <v>234</v>
      </c>
    </row>
    <row r="357" spans="1:5" ht="31.2" x14ac:dyDescent="0.3">
      <c r="A357" s="341" t="s">
        <v>1869</v>
      </c>
      <c r="B357" s="340" t="s">
        <v>1870</v>
      </c>
      <c r="C357" s="338" t="s">
        <v>3775</v>
      </c>
      <c r="D357" s="322">
        <v>670</v>
      </c>
      <c r="E357" s="322">
        <v>447</v>
      </c>
    </row>
    <row r="358" spans="1:5" x14ac:dyDescent="0.3">
      <c r="A358" s="341" t="s">
        <v>1871</v>
      </c>
      <c r="B358" s="340" t="s">
        <v>1872</v>
      </c>
      <c r="C358" s="338" t="s">
        <v>3776</v>
      </c>
      <c r="D358" s="322">
        <v>406</v>
      </c>
      <c r="E358" s="322">
        <v>271</v>
      </c>
    </row>
    <row r="359" spans="1:5" x14ac:dyDescent="0.3">
      <c r="A359" s="341" t="s">
        <v>1873</v>
      </c>
      <c r="B359" s="340" t="s">
        <v>1874</v>
      </c>
      <c r="C359" s="338" t="s">
        <v>3777</v>
      </c>
      <c r="D359" s="322">
        <v>342</v>
      </c>
      <c r="E359" s="322">
        <v>228</v>
      </c>
    </row>
    <row r="360" spans="1:5" ht="31.2" x14ac:dyDescent="0.3">
      <c r="A360" s="341" t="s">
        <v>1875</v>
      </c>
      <c r="B360" s="340" t="s">
        <v>1876</v>
      </c>
      <c r="C360" s="338" t="s">
        <v>3778</v>
      </c>
      <c r="D360" s="322">
        <v>662</v>
      </c>
      <c r="E360" s="322">
        <v>442</v>
      </c>
    </row>
    <row r="361" spans="1:5" x14ac:dyDescent="0.3">
      <c r="A361" s="341" t="s">
        <v>1877</v>
      </c>
      <c r="B361" s="340" t="s">
        <v>1878</v>
      </c>
      <c r="C361" s="338" t="s">
        <v>3779</v>
      </c>
      <c r="D361" s="322">
        <v>364</v>
      </c>
      <c r="E361" s="322">
        <v>243</v>
      </c>
    </row>
    <row r="362" spans="1:5" ht="31.2" x14ac:dyDescent="0.3">
      <c r="A362" s="341" t="s">
        <v>1879</v>
      </c>
      <c r="B362" s="340" t="s">
        <v>1880</v>
      </c>
      <c r="C362" s="338" t="s">
        <v>3780</v>
      </c>
      <c r="D362" s="322">
        <v>684</v>
      </c>
      <c r="E362" s="322">
        <v>456</v>
      </c>
    </row>
    <row r="363" spans="1:5" x14ac:dyDescent="0.3">
      <c r="A363" s="341" t="s">
        <v>1881</v>
      </c>
      <c r="B363" s="340" t="s">
        <v>1882</v>
      </c>
      <c r="C363" s="338" t="s">
        <v>3781</v>
      </c>
      <c r="D363" s="322">
        <v>422</v>
      </c>
      <c r="E363" s="322">
        <v>282</v>
      </c>
    </row>
    <row r="364" spans="1:5" x14ac:dyDescent="0.3">
      <c r="A364" s="341" t="s">
        <v>1883</v>
      </c>
      <c r="B364" s="340" t="s">
        <v>1884</v>
      </c>
      <c r="C364" s="338" t="s">
        <v>3782</v>
      </c>
      <c r="D364" s="322">
        <v>402</v>
      </c>
      <c r="E364" s="322">
        <v>268</v>
      </c>
    </row>
    <row r="365" spans="1:5" ht="31.2" x14ac:dyDescent="0.3">
      <c r="A365" s="341" t="s">
        <v>1885</v>
      </c>
      <c r="B365" s="340" t="s">
        <v>1886</v>
      </c>
      <c r="C365" s="338" t="s">
        <v>3783</v>
      </c>
      <c r="D365" s="322">
        <v>722</v>
      </c>
      <c r="E365" s="322">
        <v>482</v>
      </c>
    </row>
    <row r="366" spans="1:5" x14ac:dyDescent="0.3">
      <c r="A366" s="341" t="s">
        <v>1887</v>
      </c>
      <c r="B366" s="340" t="s">
        <v>1888</v>
      </c>
      <c r="C366" s="338" t="s">
        <v>3784</v>
      </c>
      <c r="D366" s="322">
        <v>424</v>
      </c>
      <c r="E366" s="322">
        <v>283</v>
      </c>
    </row>
    <row r="367" spans="1:5" ht="31.2" x14ac:dyDescent="0.3">
      <c r="A367" s="341" t="s">
        <v>1889</v>
      </c>
      <c r="B367" s="340" t="s">
        <v>1890</v>
      </c>
      <c r="C367" s="338" t="s">
        <v>3785</v>
      </c>
      <c r="D367" s="322">
        <v>744</v>
      </c>
      <c r="E367" s="322">
        <v>496</v>
      </c>
    </row>
    <row r="368" spans="1:5" x14ac:dyDescent="0.3">
      <c r="A368" s="341" t="s">
        <v>1891</v>
      </c>
      <c r="B368" s="340" t="s">
        <v>1892</v>
      </c>
      <c r="C368" s="338" t="s">
        <v>3786</v>
      </c>
      <c r="D368" s="322">
        <v>480</v>
      </c>
      <c r="E368" s="322">
        <v>320</v>
      </c>
    </row>
    <row r="369" spans="1:5" ht="17.25" customHeight="1" x14ac:dyDescent="0.3">
      <c r="A369" s="540" t="s">
        <v>1893</v>
      </c>
      <c r="B369" s="540"/>
      <c r="C369" s="540"/>
      <c r="D369" s="540"/>
      <c r="E369" s="540"/>
    </row>
    <row r="370" spans="1:5" ht="31.2" x14ac:dyDescent="0.3">
      <c r="A370" s="341" t="s">
        <v>1894</v>
      </c>
      <c r="B370" s="340" t="s">
        <v>1895</v>
      </c>
      <c r="C370" s="338" t="s">
        <v>3787</v>
      </c>
      <c r="D370" s="322">
        <v>358</v>
      </c>
      <c r="E370" s="322">
        <v>239</v>
      </c>
    </row>
    <row r="371" spans="1:5" ht="31.2" x14ac:dyDescent="0.3">
      <c r="A371" s="341" t="s">
        <v>1896</v>
      </c>
      <c r="B371" s="340" t="s">
        <v>1897</v>
      </c>
      <c r="C371" s="338" t="s">
        <v>3788</v>
      </c>
      <c r="D371" s="322">
        <v>414</v>
      </c>
      <c r="E371" s="322">
        <v>276</v>
      </c>
    </row>
    <row r="372" spans="1:5" ht="31.2" x14ac:dyDescent="0.3">
      <c r="A372" s="341" t="s">
        <v>1898</v>
      </c>
      <c r="B372" s="340" t="s">
        <v>1899</v>
      </c>
      <c r="C372" s="338" t="s">
        <v>3789</v>
      </c>
      <c r="D372" s="322">
        <v>438</v>
      </c>
      <c r="E372" s="322">
        <v>292</v>
      </c>
    </row>
    <row r="373" spans="1:5" ht="31.2" x14ac:dyDescent="0.3">
      <c r="A373" s="341" t="s">
        <v>1900</v>
      </c>
      <c r="B373" s="340" t="s">
        <v>1901</v>
      </c>
      <c r="C373" s="338" t="s">
        <v>3790</v>
      </c>
      <c r="D373" s="322">
        <v>434</v>
      </c>
      <c r="E373" s="322">
        <v>290</v>
      </c>
    </row>
    <row r="374" spans="1:5" ht="31.2" x14ac:dyDescent="0.3">
      <c r="A374" s="341" t="s">
        <v>1902</v>
      </c>
      <c r="B374" s="340" t="s">
        <v>1903</v>
      </c>
      <c r="C374" s="338" t="s">
        <v>3791</v>
      </c>
      <c r="D374" s="322">
        <v>490</v>
      </c>
      <c r="E374" s="322">
        <v>327</v>
      </c>
    </row>
    <row r="375" spans="1:5" ht="31.2" x14ac:dyDescent="0.3">
      <c r="A375" s="341" t="s">
        <v>1904</v>
      </c>
      <c r="B375" s="340" t="s">
        <v>1905</v>
      </c>
      <c r="C375" s="338" t="s">
        <v>3792</v>
      </c>
      <c r="D375" s="322">
        <v>512</v>
      </c>
      <c r="E375" s="322">
        <v>342</v>
      </c>
    </row>
    <row r="376" spans="1:5" ht="31.2" x14ac:dyDescent="0.3">
      <c r="A376" s="341" t="s">
        <v>1906</v>
      </c>
      <c r="B376" s="340" t="s">
        <v>1907</v>
      </c>
      <c r="C376" s="338" t="s">
        <v>3793</v>
      </c>
      <c r="D376" s="322">
        <v>484</v>
      </c>
      <c r="E376" s="322">
        <v>323</v>
      </c>
    </row>
    <row r="377" spans="1:5" ht="31.2" x14ac:dyDescent="0.3">
      <c r="A377" s="341" t="s">
        <v>1908</v>
      </c>
      <c r="B377" s="340" t="s">
        <v>1909</v>
      </c>
      <c r="C377" s="338" t="s">
        <v>3794</v>
      </c>
      <c r="D377" s="322">
        <v>540</v>
      </c>
      <c r="E377" s="322">
        <v>360</v>
      </c>
    </row>
    <row r="378" spans="1:5" ht="31.2" x14ac:dyDescent="0.3">
      <c r="A378" s="341" t="s">
        <v>1910</v>
      </c>
      <c r="B378" s="340" t="s">
        <v>1911</v>
      </c>
      <c r="C378" s="338" t="s">
        <v>3795</v>
      </c>
      <c r="D378" s="322">
        <v>562</v>
      </c>
      <c r="E378" s="322">
        <v>375</v>
      </c>
    </row>
    <row r="379" spans="1:5" ht="31.2" x14ac:dyDescent="0.3">
      <c r="A379" s="341" t="s">
        <v>1912</v>
      </c>
      <c r="B379" s="340" t="s">
        <v>1913</v>
      </c>
      <c r="C379" s="338" t="s">
        <v>3796</v>
      </c>
      <c r="D379" s="322">
        <v>456</v>
      </c>
      <c r="E379" s="322">
        <v>304</v>
      </c>
    </row>
    <row r="380" spans="1:5" ht="31.2" x14ac:dyDescent="0.3">
      <c r="A380" s="341" t="s">
        <v>1914</v>
      </c>
      <c r="B380" s="340" t="s">
        <v>1915</v>
      </c>
      <c r="C380" s="338" t="s">
        <v>3797</v>
      </c>
      <c r="D380" s="322">
        <v>512</v>
      </c>
      <c r="E380" s="322">
        <v>342</v>
      </c>
    </row>
    <row r="381" spans="1:5" ht="31.2" x14ac:dyDescent="0.3">
      <c r="A381" s="341" t="s">
        <v>1916</v>
      </c>
      <c r="B381" s="340" t="s">
        <v>1917</v>
      </c>
      <c r="C381" s="338" t="s">
        <v>3798</v>
      </c>
      <c r="D381" s="322">
        <v>534</v>
      </c>
      <c r="E381" s="322">
        <v>356</v>
      </c>
    </row>
    <row r="382" spans="1:5" ht="31.2" x14ac:dyDescent="0.3">
      <c r="A382" s="341" t="s">
        <v>1918</v>
      </c>
      <c r="B382" s="340" t="s">
        <v>1919</v>
      </c>
      <c r="C382" s="338" t="s">
        <v>3799</v>
      </c>
      <c r="D382" s="322">
        <v>606</v>
      </c>
      <c r="E382" s="322">
        <v>404</v>
      </c>
    </row>
    <row r="383" spans="1:5" ht="31.2" x14ac:dyDescent="0.3">
      <c r="A383" s="341" t="s">
        <v>1920</v>
      </c>
      <c r="B383" s="340" t="s">
        <v>1921</v>
      </c>
      <c r="C383" s="338" t="s">
        <v>3800</v>
      </c>
      <c r="D383" s="322">
        <v>662</v>
      </c>
      <c r="E383" s="322">
        <v>442</v>
      </c>
    </row>
    <row r="384" spans="1:5" ht="31.2" x14ac:dyDescent="0.3">
      <c r="A384" s="341" t="s">
        <v>1922</v>
      </c>
      <c r="B384" s="340" t="s">
        <v>1923</v>
      </c>
      <c r="C384" s="338" t="s">
        <v>3801</v>
      </c>
      <c r="D384" s="322">
        <v>684</v>
      </c>
      <c r="E384" s="322">
        <v>456</v>
      </c>
    </row>
    <row r="385" spans="1:5" ht="31.2" x14ac:dyDescent="0.3">
      <c r="A385" s="341" t="s">
        <v>1924</v>
      </c>
      <c r="B385" s="340" t="s">
        <v>1925</v>
      </c>
      <c r="C385" s="338" t="s">
        <v>3802</v>
      </c>
      <c r="D385" s="322">
        <v>706</v>
      </c>
      <c r="E385" s="322">
        <v>471</v>
      </c>
    </row>
    <row r="386" spans="1:5" ht="31.2" x14ac:dyDescent="0.3">
      <c r="A386" s="341" t="s">
        <v>1926</v>
      </c>
      <c r="B386" s="340" t="s">
        <v>1927</v>
      </c>
      <c r="C386" s="338" t="s">
        <v>3803</v>
      </c>
      <c r="D386" s="322">
        <v>762</v>
      </c>
      <c r="E386" s="322">
        <v>508</v>
      </c>
    </row>
    <row r="387" spans="1:5" ht="31.2" x14ac:dyDescent="0.3">
      <c r="A387" s="341" t="s">
        <v>1928</v>
      </c>
      <c r="B387" s="340" t="s">
        <v>1929</v>
      </c>
      <c r="C387" s="338" t="s">
        <v>3804</v>
      </c>
      <c r="D387" s="322">
        <v>784</v>
      </c>
      <c r="E387" s="322">
        <v>523</v>
      </c>
    </row>
    <row r="388" spans="1:5" ht="31.2" x14ac:dyDescent="0.3">
      <c r="A388" s="341" t="s">
        <v>1930</v>
      </c>
      <c r="B388" s="340" t="s">
        <v>1931</v>
      </c>
      <c r="C388" s="338" t="s">
        <v>3805</v>
      </c>
      <c r="D388" s="322">
        <v>470</v>
      </c>
      <c r="E388" s="322">
        <v>314</v>
      </c>
    </row>
    <row r="389" spans="1:5" ht="31.2" x14ac:dyDescent="0.3">
      <c r="A389" s="341" t="s">
        <v>1932</v>
      </c>
      <c r="B389" s="340" t="s">
        <v>1933</v>
      </c>
      <c r="C389" s="338" t="s">
        <v>3806</v>
      </c>
      <c r="D389" s="322">
        <v>622</v>
      </c>
      <c r="E389" s="322">
        <v>415</v>
      </c>
    </row>
    <row r="390" spans="1:5" ht="17.25" customHeight="1" x14ac:dyDescent="0.3">
      <c r="A390" s="541" t="s">
        <v>1934</v>
      </c>
      <c r="B390" s="542"/>
      <c r="C390" s="542"/>
      <c r="D390" s="542"/>
      <c r="E390" s="542"/>
    </row>
    <row r="391" spans="1:5" ht="31.2" x14ac:dyDescent="0.3">
      <c r="A391" s="341" t="s">
        <v>1935</v>
      </c>
      <c r="B391" s="340" t="s">
        <v>1936</v>
      </c>
      <c r="C391" s="338" t="s">
        <v>3807</v>
      </c>
      <c r="D391" s="322">
        <v>684</v>
      </c>
      <c r="E391" s="322">
        <v>456</v>
      </c>
    </row>
    <row r="392" spans="1:5" ht="31.2" x14ac:dyDescent="0.3">
      <c r="A392" s="341" t="s">
        <v>1937</v>
      </c>
      <c r="B392" s="340" t="s">
        <v>1938</v>
      </c>
      <c r="C392" s="338" t="s">
        <v>3808</v>
      </c>
      <c r="D392" s="322">
        <v>708</v>
      </c>
      <c r="E392" s="322">
        <v>472</v>
      </c>
    </row>
    <row r="393" spans="1:5" ht="31.2" x14ac:dyDescent="0.3">
      <c r="A393" s="341" t="s">
        <v>1939</v>
      </c>
      <c r="B393" s="340" t="s">
        <v>1940</v>
      </c>
      <c r="C393" s="338" t="s">
        <v>3809</v>
      </c>
      <c r="D393" s="322">
        <v>760</v>
      </c>
      <c r="E393" s="322">
        <v>507</v>
      </c>
    </row>
    <row r="394" spans="1:5" ht="31.2" x14ac:dyDescent="0.3">
      <c r="A394" s="341" t="s">
        <v>1941</v>
      </c>
      <c r="B394" s="340" t="s">
        <v>1942</v>
      </c>
      <c r="C394" s="338" t="s">
        <v>3810</v>
      </c>
      <c r="D394" s="322">
        <v>782</v>
      </c>
      <c r="E394" s="322">
        <v>522</v>
      </c>
    </row>
    <row r="395" spans="1:5" ht="31.2" x14ac:dyDescent="0.3">
      <c r="A395" s="341" t="s">
        <v>1943</v>
      </c>
      <c r="B395" s="340" t="s">
        <v>1944</v>
      </c>
      <c r="C395" s="338" t="s">
        <v>3811</v>
      </c>
      <c r="D395" s="322">
        <v>810</v>
      </c>
      <c r="E395" s="322">
        <v>540</v>
      </c>
    </row>
    <row r="396" spans="1:5" ht="31.2" x14ac:dyDescent="0.3">
      <c r="A396" s="341" t="s">
        <v>1945</v>
      </c>
      <c r="B396" s="340" t="s">
        <v>1946</v>
      </c>
      <c r="C396" s="338" t="s">
        <v>3812</v>
      </c>
      <c r="D396" s="322">
        <v>832</v>
      </c>
      <c r="E396" s="322">
        <v>555</v>
      </c>
    </row>
    <row r="397" spans="1:5" s="147" customFormat="1" ht="31.2" x14ac:dyDescent="0.3">
      <c r="A397" s="341" t="s">
        <v>1947</v>
      </c>
      <c r="B397" s="340" t="s">
        <v>1948</v>
      </c>
      <c r="C397" s="338" t="s">
        <v>3813</v>
      </c>
      <c r="D397" s="322">
        <v>892</v>
      </c>
      <c r="E397" s="322">
        <v>595</v>
      </c>
    </row>
    <row r="398" spans="1:5" ht="31.2" x14ac:dyDescent="0.3">
      <c r="A398" s="341" t="s">
        <v>1949</v>
      </c>
      <c r="B398" s="340" t="s">
        <v>1950</v>
      </c>
      <c r="C398" s="338" t="s">
        <v>3814</v>
      </c>
      <c r="D398" s="322">
        <v>954</v>
      </c>
      <c r="E398" s="322">
        <v>636</v>
      </c>
    </row>
    <row r="399" spans="1:5" ht="31.2" x14ac:dyDescent="0.3">
      <c r="A399" s="341" t="s">
        <v>1951</v>
      </c>
      <c r="B399" s="340" t="s">
        <v>1952</v>
      </c>
      <c r="C399" s="338" t="s">
        <v>3815</v>
      </c>
      <c r="D399" s="322">
        <v>1032</v>
      </c>
      <c r="E399" s="322">
        <v>688</v>
      </c>
    </row>
    <row r="400" spans="1:5" ht="31.2" x14ac:dyDescent="0.3">
      <c r="A400" s="341" t="s">
        <v>1953</v>
      </c>
      <c r="B400" s="340" t="s">
        <v>1954</v>
      </c>
      <c r="C400" s="338" t="s">
        <v>3816</v>
      </c>
      <c r="D400" s="322">
        <v>1054</v>
      </c>
      <c r="E400" s="322">
        <v>703</v>
      </c>
    </row>
    <row r="401" spans="1:5" ht="17.25" customHeight="1" x14ac:dyDescent="0.3">
      <c r="A401" s="543" t="s">
        <v>1955</v>
      </c>
      <c r="B401" s="544"/>
      <c r="C401" s="544"/>
      <c r="D401" s="544"/>
      <c r="E401" s="544"/>
    </row>
    <row r="402" spans="1:5" ht="31.2" x14ac:dyDescent="0.3">
      <c r="A402" s="341" t="s">
        <v>1956</v>
      </c>
      <c r="B402" s="340" t="s">
        <v>1957</v>
      </c>
      <c r="C402" s="338" t="s">
        <v>3821</v>
      </c>
      <c r="D402" s="322">
        <v>1320</v>
      </c>
      <c r="E402" s="322">
        <v>880</v>
      </c>
    </row>
    <row r="403" spans="1:5" ht="31.2" x14ac:dyDescent="0.3">
      <c r="A403" s="341" t="s">
        <v>1958</v>
      </c>
      <c r="B403" s="340" t="s">
        <v>1959</v>
      </c>
      <c r="C403" s="338" t="s">
        <v>3822</v>
      </c>
      <c r="D403" s="322">
        <v>1240</v>
      </c>
      <c r="E403" s="322">
        <v>827</v>
      </c>
    </row>
    <row r="404" spans="1:5" ht="31.2" x14ac:dyDescent="0.3">
      <c r="A404" s="341" t="s">
        <v>1960</v>
      </c>
      <c r="B404" s="340" t="s">
        <v>1961</v>
      </c>
      <c r="C404" s="338" t="s">
        <v>3820</v>
      </c>
      <c r="D404" s="322">
        <v>1180</v>
      </c>
      <c r="E404" s="322">
        <v>787</v>
      </c>
    </row>
    <row r="405" spans="1:5" ht="31.2" x14ac:dyDescent="0.3">
      <c r="A405" s="341" t="s">
        <v>1962</v>
      </c>
      <c r="B405" s="340" t="s">
        <v>1963</v>
      </c>
      <c r="C405" s="338" t="s">
        <v>3817</v>
      </c>
      <c r="D405" s="322">
        <v>1098</v>
      </c>
      <c r="E405" s="322">
        <v>732</v>
      </c>
    </row>
    <row r="406" spans="1:5" ht="31.2" x14ac:dyDescent="0.3">
      <c r="A406" s="341" t="s">
        <v>1964</v>
      </c>
      <c r="B406" s="340" t="s">
        <v>1965</v>
      </c>
      <c r="C406" s="338" t="s">
        <v>3818</v>
      </c>
      <c r="D406" s="322">
        <v>844</v>
      </c>
      <c r="E406" s="322">
        <v>563</v>
      </c>
    </row>
    <row r="407" spans="1:5" ht="31.2" x14ac:dyDescent="0.3">
      <c r="A407" s="341" t="s">
        <v>1966</v>
      </c>
      <c r="B407" s="340" t="s">
        <v>1967</v>
      </c>
      <c r="C407" s="338" t="s">
        <v>3819</v>
      </c>
      <c r="D407" s="322">
        <v>764</v>
      </c>
      <c r="E407" s="322">
        <v>510</v>
      </c>
    </row>
    <row r="408" spans="1:5" ht="17.25" customHeight="1" x14ac:dyDescent="0.3">
      <c r="A408" s="545" t="s">
        <v>1968</v>
      </c>
      <c r="B408" s="545"/>
      <c r="C408" s="545"/>
      <c r="D408" s="545"/>
      <c r="E408" s="545"/>
    </row>
    <row r="409" spans="1:5" x14ac:dyDescent="0.3">
      <c r="A409" s="341" t="s">
        <v>1969</v>
      </c>
      <c r="B409" s="320" t="s">
        <v>1970</v>
      </c>
      <c r="C409" s="321" t="s">
        <v>1971</v>
      </c>
      <c r="D409" s="322">
        <v>56</v>
      </c>
      <c r="E409" s="322">
        <v>38</v>
      </c>
    </row>
    <row r="410" spans="1:5" s="15" customFormat="1" x14ac:dyDescent="0.3">
      <c r="A410" s="341" t="s">
        <v>1972</v>
      </c>
      <c r="B410" s="320" t="s">
        <v>1973</v>
      </c>
      <c r="C410" s="321" t="s">
        <v>3823</v>
      </c>
      <c r="D410" s="322">
        <v>67.5</v>
      </c>
      <c r="E410" s="322">
        <v>45</v>
      </c>
    </row>
    <row r="411" spans="1:5" s="15" customFormat="1" x14ac:dyDescent="0.3">
      <c r="A411" s="341" t="s">
        <v>1974</v>
      </c>
      <c r="B411" s="320" t="s">
        <v>1975</v>
      </c>
      <c r="C411" s="321" t="s">
        <v>3824</v>
      </c>
      <c r="D411" s="322">
        <v>27</v>
      </c>
      <c r="E411" s="322">
        <v>18</v>
      </c>
    </row>
    <row r="412" spans="1:5" s="15" customFormat="1" x14ac:dyDescent="0.3">
      <c r="A412" s="341" t="s">
        <v>1976</v>
      </c>
      <c r="B412" s="320" t="s">
        <v>1977</v>
      </c>
      <c r="C412" s="321" t="s">
        <v>3825</v>
      </c>
      <c r="D412" s="322">
        <v>36</v>
      </c>
      <c r="E412" s="322">
        <v>24</v>
      </c>
    </row>
    <row r="413" spans="1:5" x14ac:dyDescent="0.3">
      <c r="A413" s="341" t="s">
        <v>1978</v>
      </c>
      <c r="B413" s="320" t="s">
        <v>1979</v>
      </c>
      <c r="C413" s="321" t="s">
        <v>1980</v>
      </c>
      <c r="D413" s="322">
        <v>22</v>
      </c>
      <c r="E413" s="322">
        <v>15</v>
      </c>
    </row>
    <row r="414" spans="1:5" s="15" customFormat="1" x14ac:dyDescent="0.3">
      <c r="A414" s="341" t="s">
        <v>1981</v>
      </c>
      <c r="B414" s="342">
        <v>805303</v>
      </c>
      <c r="C414" s="321" t="s">
        <v>3826</v>
      </c>
      <c r="D414" s="322">
        <v>28.5</v>
      </c>
      <c r="E414" s="322">
        <v>19</v>
      </c>
    </row>
    <row r="415" spans="1:5" x14ac:dyDescent="0.3">
      <c r="A415" s="341" t="s">
        <v>1982</v>
      </c>
      <c r="B415" s="320" t="s">
        <v>1983</v>
      </c>
      <c r="C415" s="321" t="s">
        <v>1984</v>
      </c>
      <c r="D415" s="322">
        <v>16</v>
      </c>
      <c r="E415" s="322">
        <v>11</v>
      </c>
    </row>
    <row r="416" spans="1:5" ht="17.25" customHeight="1" x14ac:dyDescent="0.3">
      <c r="A416" s="540" t="s">
        <v>1985</v>
      </c>
      <c r="B416" s="540"/>
      <c r="C416" s="540"/>
      <c r="D416" s="540"/>
      <c r="E416" s="540"/>
    </row>
    <row r="417" spans="1:5" x14ac:dyDescent="0.3">
      <c r="A417" s="341" t="s">
        <v>1986</v>
      </c>
      <c r="B417" s="320" t="s">
        <v>3827</v>
      </c>
      <c r="C417" s="321" t="s">
        <v>3833</v>
      </c>
      <c r="D417" s="322">
        <v>28</v>
      </c>
      <c r="E417" s="322">
        <v>19</v>
      </c>
    </row>
    <row r="418" spans="1:5" x14ac:dyDescent="0.3">
      <c r="A418" s="341" t="s">
        <v>1987</v>
      </c>
      <c r="B418" s="320" t="s">
        <v>3832</v>
      </c>
      <c r="C418" s="321" t="s">
        <v>3834</v>
      </c>
      <c r="D418" s="322">
        <v>28</v>
      </c>
      <c r="E418" s="322">
        <v>19</v>
      </c>
    </row>
    <row r="419" spans="1:5" x14ac:dyDescent="0.3">
      <c r="A419" s="341" t="s">
        <v>1988</v>
      </c>
      <c r="B419" s="320" t="s">
        <v>3828</v>
      </c>
      <c r="C419" s="321" t="s">
        <v>3835</v>
      </c>
      <c r="D419" s="322">
        <v>28</v>
      </c>
      <c r="E419" s="322">
        <v>19</v>
      </c>
    </row>
    <row r="420" spans="1:5" x14ac:dyDescent="0.3">
      <c r="A420" s="341" t="s">
        <v>1989</v>
      </c>
      <c r="B420" s="320" t="s">
        <v>3829</v>
      </c>
      <c r="C420" s="321" t="s">
        <v>3836</v>
      </c>
      <c r="D420" s="322">
        <v>28</v>
      </c>
      <c r="E420" s="322">
        <v>19</v>
      </c>
    </row>
    <row r="421" spans="1:5" x14ac:dyDescent="0.3">
      <c r="A421" s="341" t="s">
        <v>1990</v>
      </c>
      <c r="B421" s="320" t="s">
        <v>3830</v>
      </c>
      <c r="C421" s="321" t="s">
        <v>3837</v>
      </c>
      <c r="D421" s="322">
        <v>28</v>
      </c>
      <c r="E421" s="322">
        <v>19</v>
      </c>
    </row>
    <row r="422" spans="1:5" x14ac:dyDescent="0.3">
      <c r="A422" s="341" t="s">
        <v>1991</v>
      </c>
      <c r="B422" s="320" t="s">
        <v>3831</v>
      </c>
      <c r="C422" s="321" t="s">
        <v>3838</v>
      </c>
      <c r="D422" s="322">
        <v>28</v>
      </c>
      <c r="E422" s="322">
        <v>19</v>
      </c>
    </row>
    <row r="423" spans="1:5" ht="17.25" customHeight="1" x14ac:dyDescent="0.3">
      <c r="A423" s="544" t="s">
        <v>1992</v>
      </c>
      <c r="B423" s="544"/>
      <c r="C423" s="544"/>
      <c r="D423" s="544"/>
      <c r="E423" s="544"/>
    </row>
    <row r="424" spans="1:5" x14ac:dyDescent="0.3">
      <c r="A424" s="341" t="s">
        <v>1993</v>
      </c>
      <c r="B424" s="320" t="s">
        <v>1994</v>
      </c>
      <c r="C424" s="321" t="s">
        <v>1995</v>
      </c>
      <c r="D424" s="322">
        <v>254</v>
      </c>
      <c r="E424" s="322">
        <v>170</v>
      </c>
    </row>
    <row r="425" spans="1:5" ht="31.2" x14ac:dyDescent="0.3">
      <c r="A425" s="341" t="s">
        <v>1996</v>
      </c>
      <c r="B425" s="343" t="s">
        <v>1997</v>
      </c>
      <c r="C425" s="344" t="s">
        <v>1998</v>
      </c>
      <c r="D425" s="322">
        <v>312</v>
      </c>
      <c r="E425" s="322">
        <v>208</v>
      </c>
    </row>
    <row r="426" spans="1:5" ht="31.2" x14ac:dyDescent="0.3">
      <c r="A426" s="341" t="s">
        <v>1999</v>
      </c>
      <c r="B426" s="343" t="s">
        <v>2000</v>
      </c>
      <c r="C426" s="344" t="s">
        <v>4418</v>
      </c>
      <c r="D426" s="322">
        <v>207</v>
      </c>
      <c r="E426" s="322">
        <v>138</v>
      </c>
    </row>
    <row r="427" spans="1:5" ht="31.2" x14ac:dyDescent="0.3">
      <c r="A427" s="341" t="s">
        <v>2001</v>
      </c>
      <c r="B427" s="343" t="s">
        <v>2002</v>
      </c>
      <c r="C427" s="344" t="s">
        <v>4419</v>
      </c>
      <c r="D427" s="322">
        <v>207</v>
      </c>
      <c r="E427" s="322">
        <v>138</v>
      </c>
    </row>
    <row r="428" spans="1:5" ht="17.25" customHeight="1" x14ac:dyDescent="0.3">
      <c r="A428" s="539" t="s">
        <v>2003</v>
      </c>
      <c r="B428" s="540"/>
      <c r="C428" s="540"/>
      <c r="D428" s="540"/>
      <c r="E428" s="540"/>
    </row>
    <row r="429" spans="1:5" ht="31.2" x14ac:dyDescent="0.3">
      <c r="A429" s="341" t="s">
        <v>1894</v>
      </c>
      <c r="B429" s="340" t="s">
        <v>1895</v>
      </c>
      <c r="C429" s="344" t="s">
        <v>2004</v>
      </c>
      <c r="D429" s="322">
        <v>358</v>
      </c>
      <c r="E429" s="322">
        <v>239</v>
      </c>
    </row>
    <row r="430" spans="1:5" ht="31.2" x14ac:dyDescent="0.3">
      <c r="A430" s="341" t="s">
        <v>1896</v>
      </c>
      <c r="B430" s="340" t="s">
        <v>1897</v>
      </c>
      <c r="C430" s="344" t="s">
        <v>2005</v>
      </c>
      <c r="D430" s="322">
        <v>414</v>
      </c>
      <c r="E430" s="322">
        <v>276</v>
      </c>
    </row>
    <row r="431" spans="1:5" ht="31.2" x14ac:dyDescent="0.3">
      <c r="A431" s="341" t="s">
        <v>1900</v>
      </c>
      <c r="B431" s="340" t="s">
        <v>1901</v>
      </c>
      <c r="C431" s="344" t="s">
        <v>2006</v>
      </c>
      <c r="D431" s="322">
        <v>434</v>
      </c>
      <c r="E431" s="322">
        <v>290</v>
      </c>
    </row>
    <row r="432" spans="1:5" ht="31.2" x14ac:dyDescent="0.3">
      <c r="A432" s="341" t="s">
        <v>1904</v>
      </c>
      <c r="B432" s="340" t="s">
        <v>1905</v>
      </c>
      <c r="C432" s="344" t="s">
        <v>2007</v>
      </c>
      <c r="D432" s="322">
        <v>512</v>
      </c>
      <c r="E432" s="322">
        <v>342</v>
      </c>
    </row>
    <row r="433" spans="1:5" ht="31.2" x14ac:dyDescent="0.3">
      <c r="A433" s="341" t="s">
        <v>1906</v>
      </c>
      <c r="B433" s="340" t="s">
        <v>1907</v>
      </c>
      <c r="C433" s="344" t="s">
        <v>2008</v>
      </c>
      <c r="D433" s="322">
        <v>484</v>
      </c>
      <c r="E433" s="322">
        <v>323</v>
      </c>
    </row>
    <row r="434" spans="1:5" ht="31.2" x14ac:dyDescent="0.3">
      <c r="A434" s="341" t="s">
        <v>1910</v>
      </c>
      <c r="B434" s="340" t="s">
        <v>1911</v>
      </c>
      <c r="C434" s="344" t="s">
        <v>2009</v>
      </c>
      <c r="D434" s="322">
        <v>562</v>
      </c>
      <c r="E434" s="322">
        <v>375</v>
      </c>
    </row>
    <row r="435" spans="1:5" ht="31.2" x14ac:dyDescent="0.3">
      <c r="A435" s="341" t="s">
        <v>1918</v>
      </c>
      <c r="B435" s="340" t="s">
        <v>1919</v>
      </c>
      <c r="C435" s="344" t="s">
        <v>2010</v>
      </c>
      <c r="D435" s="322">
        <v>606</v>
      </c>
      <c r="E435" s="322">
        <v>404</v>
      </c>
    </row>
    <row r="436" spans="1:5" ht="31.2" x14ac:dyDescent="0.3">
      <c r="A436" s="341" t="s">
        <v>1920</v>
      </c>
      <c r="B436" s="340" t="s">
        <v>1921</v>
      </c>
      <c r="C436" s="344" t="s">
        <v>2011</v>
      </c>
      <c r="D436" s="322">
        <v>662</v>
      </c>
      <c r="E436" s="322">
        <v>442</v>
      </c>
    </row>
    <row r="437" spans="1:5" ht="31.2" x14ac:dyDescent="0.3">
      <c r="A437" s="341" t="s">
        <v>1922</v>
      </c>
      <c r="B437" s="340" t="s">
        <v>1923</v>
      </c>
      <c r="C437" s="344" t="s">
        <v>2012</v>
      </c>
      <c r="D437" s="322">
        <v>684</v>
      </c>
      <c r="E437" s="322">
        <v>456</v>
      </c>
    </row>
    <row r="438" spans="1:5" ht="17.25" customHeight="1" x14ac:dyDescent="0.3">
      <c r="A438" s="539" t="s">
        <v>2013</v>
      </c>
      <c r="B438" s="540"/>
      <c r="C438" s="540"/>
      <c r="D438" s="540"/>
      <c r="E438" s="540"/>
    </row>
    <row r="439" spans="1:5" ht="46.8" x14ac:dyDescent="0.3">
      <c r="A439" s="345" t="s">
        <v>2014</v>
      </c>
      <c r="B439" s="346" t="s">
        <v>2015</v>
      </c>
      <c r="C439" s="344" t="s">
        <v>2016</v>
      </c>
      <c r="D439" s="322">
        <v>704</v>
      </c>
      <c r="E439" s="322">
        <v>469</v>
      </c>
    </row>
    <row r="440" spans="1:5" ht="46.8" x14ac:dyDescent="0.3">
      <c r="A440" s="345" t="s">
        <v>2017</v>
      </c>
      <c r="B440" s="346" t="s">
        <v>2018</v>
      </c>
      <c r="C440" s="344" t="s">
        <v>2019</v>
      </c>
      <c r="D440" s="322">
        <v>788</v>
      </c>
      <c r="E440" s="322">
        <v>525</v>
      </c>
    </row>
    <row r="441" spans="1:5" ht="31.2" x14ac:dyDescent="0.3">
      <c r="A441" s="345" t="s">
        <v>2020</v>
      </c>
      <c r="B441" s="346" t="s">
        <v>2021</v>
      </c>
      <c r="C441" s="344" t="s">
        <v>2022</v>
      </c>
      <c r="D441" s="322">
        <v>452</v>
      </c>
      <c r="E441" s="322">
        <v>301</v>
      </c>
    </row>
    <row r="442" spans="1:5" ht="31.2" x14ac:dyDescent="0.3">
      <c r="A442" s="345" t="s">
        <v>2023</v>
      </c>
      <c r="B442" s="346" t="s">
        <v>2024</v>
      </c>
      <c r="C442" s="344" t="s">
        <v>2025</v>
      </c>
      <c r="D442" s="322">
        <v>596</v>
      </c>
      <c r="E442" s="322">
        <v>397</v>
      </c>
    </row>
    <row r="443" spans="1:5" ht="31.2" x14ac:dyDescent="0.3">
      <c r="A443" s="345" t="s">
        <v>2026</v>
      </c>
      <c r="B443" s="346" t="s">
        <v>2027</v>
      </c>
      <c r="C443" s="344" t="s">
        <v>2028</v>
      </c>
      <c r="D443" s="322">
        <v>647</v>
      </c>
      <c r="E443" s="322">
        <v>431</v>
      </c>
    </row>
    <row r="444" spans="1:5" ht="17.25" customHeight="1" x14ac:dyDescent="0.3">
      <c r="A444" s="539" t="s">
        <v>2029</v>
      </c>
      <c r="B444" s="540"/>
      <c r="C444" s="540"/>
      <c r="D444" s="540"/>
      <c r="E444" s="540"/>
    </row>
    <row r="445" spans="1:5" s="15" customFormat="1" ht="46.8" x14ac:dyDescent="0.3">
      <c r="A445" s="319" t="s">
        <v>2030</v>
      </c>
      <c r="B445" s="320" t="s">
        <v>2031</v>
      </c>
      <c r="C445" s="321" t="s">
        <v>4420</v>
      </c>
      <c r="D445" s="322">
        <v>86</v>
      </c>
      <c r="E445" s="322">
        <v>57</v>
      </c>
    </row>
    <row r="446" spans="1:5" ht="31.2" x14ac:dyDescent="0.3">
      <c r="A446" s="319" t="s">
        <v>2032</v>
      </c>
      <c r="B446" s="320" t="s">
        <v>2033</v>
      </c>
      <c r="C446" s="321" t="s">
        <v>2034</v>
      </c>
      <c r="D446" s="322">
        <v>833</v>
      </c>
      <c r="E446" s="322">
        <v>555</v>
      </c>
    </row>
    <row r="447" spans="1:5" s="15" customFormat="1" ht="17.399999999999999" thickBot="1" x14ac:dyDescent="0.35">
      <c r="A447" s="347" t="s">
        <v>2035</v>
      </c>
      <c r="B447" s="348" t="s">
        <v>2036</v>
      </c>
      <c r="C447" s="349" t="s">
        <v>2037</v>
      </c>
      <c r="D447" s="350">
        <v>90</v>
      </c>
      <c r="E447" s="350">
        <v>60</v>
      </c>
    </row>
  </sheetData>
  <mergeCells count="43">
    <mergeCell ref="A1:E1"/>
    <mergeCell ref="A87:E87"/>
    <mergeCell ref="A2:E2"/>
    <mergeCell ref="A131:E131"/>
    <mergeCell ref="A135:E135"/>
    <mergeCell ref="A88:E88"/>
    <mergeCell ref="A98:E98"/>
    <mergeCell ref="A105:E105"/>
    <mergeCell ref="A112:E112"/>
    <mergeCell ref="A117:E117"/>
    <mergeCell ref="A120:E120"/>
    <mergeCell ref="A106:E106"/>
    <mergeCell ref="A142:E142"/>
    <mergeCell ref="A150:E150"/>
    <mergeCell ref="A162:E162"/>
    <mergeCell ref="A269:E269"/>
    <mergeCell ref="A276:E276"/>
    <mergeCell ref="A256:E256"/>
    <mergeCell ref="A197:E197"/>
    <mergeCell ref="A208:E208"/>
    <mergeCell ref="A217:E217"/>
    <mergeCell ref="A230:E230"/>
    <mergeCell ref="A251:E251"/>
    <mergeCell ref="A168:E168"/>
    <mergeCell ref="A171:E171"/>
    <mergeCell ref="A178:E178"/>
    <mergeCell ref="A185:E185"/>
    <mergeCell ref="A284:E284"/>
    <mergeCell ref="A294:E294"/>
    <mergeCell ref="A305:E305"/>
    <mergeCell ref="A318:E318"/>
    <mergeCell ref="A325:E325"/>
    <mergeCell ref="A345:E345"/>
    <mergeCell ref="A352:E352"/>
    <mergeCell ref="A369:E369"/>
    <mergeCell ref="A428:E428"/>
    <mergeCell ref="A438:E438"/>
    <mergeCell ref="A444:E444"/>
    <mergeCell ref="A390:E390"/>
    <mergeCell ref="A401:E401"/>
    <mergeCell ref="A408:E408"/>
    <mergeCell ref="A416:E416"/>
    <mergeCell ref="A423:E423"/>
  </mergeCells>
  <hyperlinks>
    <hyperlink ref="A325:C325" r:id="rId1" display="* NEW   Flexpower Vantage   - Connect to the datasheet HERE"/>
  </hyperlinks>
  <pageMargins left="0.7" right="0.7" top="0.75" bottom="0.75" header="0.3" footer="0.3"/>
  <pageSetup scale="63" fitToHeight="0" orientation="landscape" r:id="rId2"/>
  <headerFooter>
    <oddHeader>&amp;R&amp;A</oddHeader>
    <oddFooter>&amp;C&amp;A
Pricing is Subject to Change - All Pricing Effective Jamuary 8, 2021</oddFooter>
  </headerFooter>
  <rowBreaks count="9" manualBreakCount="9">
    <brk id="86" max="16383" man="1"/>
    <brk id="119" max="16383" man="1"/>
    <brk id="149" max="16383" man="1"/>
    <brk id="177" max="16383" man="1"/>
    <brk id="207" max="16383" man="1"/>
    <brk id="304" max="16383" man="1"/>
    <brk id="344" max="16383" man="1"/>
    <brk id="400" max="16383" man="1"/>
    <brk id="4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7E072DAE48FC419455919969653FB1" ma:contentTypeVersion="4" ma:contentTypeDescription="Create a new document." ma:contentTypeScope="" ma:versionID="9d56862da614dcbf3e82120657e9a4c8">
  <xsd:schema xmlns:xsd="http://www.w3.org/2001/XMLSchema" xmlns:xs="http://www.w3.org/2001/XMLSchema" xmlns:p="http://schemas.microsoft.com/office/2006/metadata/properties" xmlns:ns2="a128d27d-1646-4d52-81bd-27af184fe954" targetNamespace="http://schemas.microsoft.com/office/2006/metadata/properties" ma:root="true" ma:fieldsID="eae1aa6e1a24f39588e7357dd1e2e4ed" ns2:_="">
    <xsd:import namespace="a128d27d-1646-4d52-81bd-27af184fe9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28d27d-1646-4d52-81bd-27af184fe9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9658E8-74DE-4D45-822C-8A457A19AD5C}">
  <ds:schemaRefs>
    <ds:schemaRef ds:uri="http://www.w3.org/XML/1998/namespace"/>
    <ds:schemaRef ds:uri="http://schemas.microsoft.com/office/2006/metadata/properties"/>
    <ds:schemaRef ds:uri="http://schemas.openxmlformats.org/package/2006/metadata/core-properties"/>
    <ds:schemaRef ds:uri="http://purl.org/dc/terms/"/>
    <ds:schemaRef ds:uri="http://purl.org/dc/elements/1.1/"/>
    <ds:schemaRef ds:uri="a128d27d-1646-4d52-81bd-27af184fe954"/>
    <ds:schemaRef ds:uri="http://schemas.microsoft.com/office/2006/documentManagement/typ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7CCCB05-BDC1-4260-A8D3-EA7D5D561C1A}">
  <ds:schemaRefs>
    <ds:schemaRef ds:uri="http://schemas.microsoft.com/sharepoint/v3/contenttype/forms"/>
  </ds:schemaRefs>
</ds:datastoreItem>
</file>

<file path=customXml/itemProps3.xml><?xml version="1.0" encoding="utf-8"?>
<ds:datastoreItem xmlns:ds="http://schemas.openxmlformats.org/officeDocument/2006/customXml" ds:itemID="{DE60E801-5B5D-424E-B36B-051F70BE6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28d27d-1646-4d52-81bd-27af184fe9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36</vt:i4>
      </vt:variant>
    </vt:vector>
  </HeadingPairs>
  <TitlesOfParts>
    <vt:vector size="52" baseType="lpstr">
      <vt:lpstr>Cover Page</vt:lpstr>
      <vt:lpstr>Section 1 -Table of Contents</vt:lpstr>
      <vt:lpstr>Section 2 - Sielox Class</vt:lpstr>
      <vt:lpstr>Section 3 - Sielox AnyWare</vt:lpstr>
      <vt:lpstr>Section 4 - Pinnacle</vt:lpstr>
      <vt:lpstr>Section 5 - Support Agreements</vt:lpstr>
      <vt:lpstr>Section 6 - Servers &amp; Workstati</vt:lpstr>
      <vt:lpstr>Section 7 - Controllers</vt:lpstr>
      <vt:lpstr>Section 8 - Power Supplies</vt:lpstr>
      <vt:lpstr>Section 9 - Readers &amp; Keypads</vt:lpstr>
      <vt:lpstr>Section 10- Cards &amp; Credentials</vt:lpstr>
      <vt:lpstr>Section 11- Printers &amp; Supplies</vt:lpstr>
      <vt:lpstr>Section 12 - Locks - ASSA ABLOY</vt:lpstr>
      <vt:lpstr>Section 13 - Locks - SCHLAGE </vt:lpstr>
      <vt:lpstr>Section 14 - Video - COSTAR</vt:lpstr>
      <vt:lpstr>Section 15 - Service &amp; Repair</vt:lpstr>
      <vt:lpstr>'Section 4 - Pinnacle'!_Toc191867976</vt:lpstr>
      <vt:lpstr>'Section 4 - Pinnacle'!_Toc191868012</vt:lpstr>
      <vt:lpstr>'Section 7 - Controllers'!_Toc191868080</vt:lpstr>
      <vt:lpstr>'Section 7 - Controllers'!_Toc191868082</vt:lpstr>
      <vt:lpstr>'Section 7 - Controllers'!_Toc191868095</vt:lpstr>
      <vt:lpstr>'Section 9 - Readers &amp; Keypads'!_Toc191868105</vt:lpstr>
      <vt:lpstr>'Section 15 - Service &amp; Repair'!_Toc191868228</vt:lpstr>
      <vt:lpstr>'Section 15 - Service &amp; Repair'!_Toc191868230</vt:lpstr>
      <vt:lpstr>'Section 7 - Controllers'!_Toc254601941</vt:lpstr>
      <vt:lpstr>'Section 7 - Controllers'!_Toc318297450</vt:lpstr>
      <vt:lpstr>'Section 15 - Service &amp; Repair'!Advance_Replacement</vt:lpstr>
      <vt:lpstr>'Cover Page'!Print_Area</vt:lpstr>
      <vt:lpstr>'Section 1 -Table of Contents'!Print_Area</vt:lpstr>
      <vt:lpstr>'Section 10- Cards &amp; Credentials'!Print_Area</vt:lpstr>
      <vt:lpstr>'Section 11- Printers &amp; Supplies'!Print_Area</vt:lpstr>
      <vt:lpstr>'Section 12 - Locks - ASSA ABLOY'!Print_Area</vt:lpstr>
      <vt:lpstr>'Section 13 - Locks - SCHLAGE '!Print_Area</vt:lpstr>
      <vt:lpstr>'Section 14 - Video - COSTAR'!Print_Area</vt:lpstr>
      <vt:lpstr>'Section 15 - Service &amp; Repair'!Print_Area</vt:lpstr>
      <vt:lpstr>'Section 2 - Sielox Class'!Print_Area</vt:lpstr>
      <vt:lpstr>'Section 3 - Sielox AnyWare'!Print_Area</vt:lpstr>
      <vt:lpstr>'Section 4 - Pinnacle'!Print_Area</vt:lpstr>
      <vt:lpstr>'Section 5 - Support Agreements'!Print_Area</vt:lpstr>
      <vt:lpstr>'Section 6 - Servers &amp; Workstati'!Print_Area</vt:lpstr>
      <vt:lpstr>'Section 7 - Controllers'!Print_Area</vt:lpstr>
      <vt:lpstr>'Section 8 - Power Supplies'!Print_Area</vt:lpstr>
      <vt:lpstr>'Section 9 - Readers &amp; Keypads'!Print_Area</vt:lpstr>
      <vt:lpstr>'Section 10- Cards &amp; Credentials'!Print_Titles</vt:lpstr>
      <vt:lpstr>'Section 11- Printers &amp; Supplies'!Print_Titles</vt:lpstr>
      <vt:lpstr>'Section 2 - Sielox Class'!Print_Titles</vt:lpstr>
      <vt:lpstr>'Section 3 - Sielox AnyWare'!Print_Titles</vt:lpstr>
      <vt:lpstr>'Section 4 - Pinnacle'!Print_Titles</vt:lpstr>
      <vt:lpstr>'Section 5 - Support Agreements'!Print_Titles</vt:lpstr>
      <vt:lpstr>'Section 6 - Servers &amp; Workstati'!Print_Titles</vt:lpstr>
      <vt:lpstr>'Section 7 - Controllers'!Print_Titles</vt:lpstr>
      <vt:lpstr>'Section 8 - Power Supplies'!Print_Titles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Evans;Ryan E. Schroeder</dc:creator>
  <cp:keywords>Sielox Price Book;Pricebook;Pricebook 2012</cp:keywords>
  <dc:description/>
  <cp:lastModifiedBy>Jessica Landi</cp:lastModifiedBy>
  <cp:revision/>
  <cp:lastPrinted>2021-01-06T18:30:17Z</cp:lastPrinted>
  <dcterms:created xsi:type="dcterms:W3CDTF">2012-05-15T15:26:41Z</dcterms:created>
  <dcterms:modified xsi:type="dcterms:W3CDTF">2021-02-17T20:47:15Z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0x010100AB7E072DAE48FC419455919969653FB1</vt:lpwstr>
  </property>
</Properties>
</file>